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595" windowHeight="8700" activeTab="4"/>
  </bookViews>
  <sheets>
    <sheet name="BALANCE" sheetId="1" r:id="rId1"/>
    <sheet name="BAL (Abrev)" sheetId="2" r:id="rId2"/>
    <sheet name="BAL (PYMES)" sheetId="3" r:id="rId3"/>
    <sheet name="PYG" sheetId="4" r:id="rId4"/>
    <sheet name="PYG (Abrev)" sheetId="5" r:id="rId5"/>
    <sheet name="PYG (PYME)" sheetId="6" r:id="rId6"/>
    <sheet name="TESORERIA" sheetId="7" r:id="rId7"/>
  </sheets>
  <externalReferences>
    <externalReference r:id="rId10"/>
  </externalReferences>
  <definedNames>
    <definedName name="_xlnm.Print_Area" localSheetId="0">'BALANCE'!$A$83:$D$146</definedName>
    <definedName name="_xlnm.Print_Area" localSheetId="6">'TESORERIA'!#REF!</definedName>
  </definedNames>
  <calcPr fullCalcOnLoad="1"/>
</workbook>
</file>

<file path=xl/sharedStrings.xml><?xml version="1.0" encoding="utf-8"?>
<sst xmlns="http://schemas.openxmlformats.org/spreadsheetml/2006/main" count="766" uniqueCount="342">
  <si>
    <t>ACTIVO</t>
  </si>
  <si>
    <t xml:space="preserve">I. Inmovilizado intangible </t>
  </si>
  <si>
    <t>1.     Investigación y desarrollo</t>
  </si>
  <si>
    <t>2.     Concesiones administrativas</t>
  </si>
  <si>
    <t>3.     Patentes, licencias, marcas y similares</t>
  </si>
  <si>
    <t>4.     Fondo de comercio</t>
  </si>
  <si>
    <t xml:space="preserve">5.     Aplicaciones informáticas </t>
  </si>
  <si>
    <t>6.     Otros activos intangibles</t>
  </si>
  <si>
    <t>1.     Terrenos y construcciones.</t>
  </si>
  <si>
    <t>2.     Instalaciones técnicas, maquinaria, utillaje, mobiliario, y otro inmovilizado material</t>
  </si>
  <si>
    <t>3.     Inmovilizado en curso y anticipos</t>
  </si>
  <si>
    <t>1.     Terrenos</t>
  </si>
  <si>
    <t>2.     Construcciones</t>
  </si>
  <si>
    <t>I. Activos no corrientes mantenidos para la venta</t>
  </si>
  <si>
    <t>1.    Tesorería</t>
  </si>
  <si>
    <t>2.    Otros activos líquidos equivalentes</t>
  </si>
  <si>
    <t>PATRIMONIO NETO Y PASIVO</t>
  </si>
  <si>
    <t>A-1) Fondos propios</t>
  </si>
  <si>
    <t>2. Otras reservas</t>
  </si>
  <si>
    <t>1. Remanente</t>
  </si>
  <si>
    <t>2. ( Resultados negativos de ejercicios anteriores)</t>
  </si>
  <si>
    <r>
      <t>A-2)  Ajustes por cambios de valor:</t>
    </r>
    <r>
      <rPr>
        <sz val="10"/>
        <rFont val="Myriad Pro"/>
        <family val="2"/>
      </rPr>
      <t xml:space="preserve"> </t>
    </r>
  </si>
  <si>
    <t>II.   Operaciones de cobertura</t>
  </si>
  <si>
    <t>III.  Otros</t>
  </si>
  <si>
    <t>A-3)  Subvenciones, donaciones y legados recibidos</t>
  </si>
  <si>
    <t>I.    Provisiones a largo plazo</t>
  </si>
  <si>
    <t xml:space="preserve">1.  Obligaciones por prestaciones a largo plazo al personal </t>
  </si>
  <si>
    <t xml:space="preserve">2.  Actuaciones medioambientales  </t>
  </si>
  <si>
    <t xml:space="preserve">3.  Provisiones por reestructuración </t>
  </si>
  <si>
    <t>4.  Otras provisiones</t>
  </si>
  <si>
    <t>1.  Obligaciones y otros valores negociables</t>
  </si>
  <si>
    <t>IV.  Pasivos por impuesto diferido</t>
  </si>
  <si>
    <t xml:space="preserve">2. Desembolsos exigidos sobre acciones </t>
  </si>
  <si>
    <t>1.  Proveedores</t>
  </si>
  <si>
    <t>2.  Proveedores, empresas del grupo y asociadas</t>
  </si>
  <si>
    <t>3.  Acreedores varios</t>
  </si>
  <si>
    <t>4.  Personal  (remuneraciones pendientes de pago)</t>
  </si>
  <si>
    <t>5.  Pasivos por impuesto corriente</t>
  </si>
  <si>
    <t>6.  Otras deudas con las Administraciones Públicas</t>
  </si>
  <si>
    <t>7.  Anticipos de clientes</t>
  </si>
  <si>
    <t>Control</t>
  </si>
  <si>
    <t>MEMORIA</t>
  </si>
  <si>
    <t>NOTAS de la</t>
  </si>
  <si>
    <t>200X</t>
  </si>
  <si>
    <t>200X-1</t>
  </si>
  <si>
    <t>MODELOS NORMALES DE CUENTAS ANUALES</t>
  </si>
  <si>
    <t>A) ACTIVO NO CORRIENTE</t>
  </si>
  <si>
    <t>B) ACTIVO CORRIENTE</t>
  </si>
  <si>
    <t>TOTAL ACTIVO (A + B)</t>
  </si>
  <si>
    <t>A) PATRIMONIO NETO</t>
  </si>
  <si>
    <t>B) PASIVO NO CORRIENTE</t>
  </si>
  <si>
    <t>C) PASIVO CORRIENTE</t>
  </si>
  <si>
    <t>TOTAL PATRIMONIO NETO Y PASIVO (A + B + C)</t>
  </si>
  <si>
    <t xml:space="preserve">1.     Instrumentos de patrimonio </t>
  </si>
  <si>
    <t>3.     Valores representativos de deuda</t>
  </si>
  <si>
    <t>4.     Derivados</t>
  </si>
  <si>
    <t>5.     Otros activos financieros</t>
  </si>
  <si>
    <t>1.     Comerciales</t>
  </si>
  <si>
    <t>2.     Materias primas y otros aprovisionamientos</t>
  </si>
  <si>
    <t>3.     Productos en curso</t>
  </si>
  <si>
    <t>4.     Productos terminados</t>
  </si>
  <si>
    <t>5.     Subproductos, residuos y materiales recuperados</t>
  </si>
  <si>
    <r>
      <t xml:space="preserve">   </t>
    </r>
    <r>
      <rPr>
        <sz val="10"/>
        <rFont val="Myriad Pro"/>
        <family val="0"/>
      </rPr>
      <t>6.     Anticipos a proveedores</t>
    </r>
  </si>
  <si>
    <t>1.     Clientes por ventas y prestaciones de servicios</t>
  </si>
  <si>
    <t>2.     Clientes, empresas del grupo y asociadas</t>
  </si>
  <si>
    <t>3.     Deudores varios</t>
  </si>
  <si>
    <t>4.     Personal</t>
  </si>
  <si>
    <t>5.     Activos por impuesto corriente</t>
  </si>
  <si>
    <t>6.     Otros créditos con las Administraciones públicas</t>
  </si>
  <si>
    <t>7.     Accionistas (socios) por desembolsos exigidos</t>
  </si>
  <si>
    <t xml:space="preserve">1.     Instrumentos de patrimonio  </t>
  </si>
  <si>
    <t xml:space="preserve">2.     Créditos a empresas </t>
  </si>
  <si>
    <t>2.     Créditos a terceros</t>
  </si>
  <si>
    <t>I.    Activos financieros disponibles para la venta</t>
  </si>
  <si>
    <t>II.   Deudas  a largo plazo</t>
  </si>
  <si>
    <t>3.  Acreedores por arrendamiento financiero</t>
  </si>
  <si>
    <t>2.  Deudas con entidades de crédito</t>
  </si>
  <si>
    <t>4.  Derivados</t>
  </si>
  <si>
    <t>V.  Periodificaciones a largo plazo</t>
  </si>
  <si>
    <t>(Debe) Haber</t>
  </si>
  <si>
    <t>a)  Sueldos, salarios y asimilados</t>
  </si>
  <si>
    <t>b)  Cargas sociales</t>
  </si>
  <si>
    <t>c)  Provisiones</t>
  </si>
  <si>
    <t xml:space="preserve">a)  Servicios exteriores </t>
  </si>
  <si>
    <t>b)  Tributos</t>
  </si>
  <si>
    <t>c)  Pérdidas, deterioro y variación de provisiones por operaciones comerciales</t>
  </si>
  <si>
    <t>d)  Otros gastos de gestión corriente</t>
  </si>
  <si>
    <t xml:space="preserve"> a)  Deterioros y pérdidas</t>
  </si>
  <si>
    <t xml:space="preserve"> b)  Resultados por enajenaciones y otras </t>
  </si>
  <si>
    <r>
      <t xml:space="preserve">    a</t>
    </r>
    <r>
      <rPr>
        <sz val="10"/>
        <rFont val="Narkisim"/>
        <family val="0"/>
      </rPr>
      <t>2</t>
    </r>
    <r>
      <rPr>
        <sz val="10"/>
        <rFont val="Myriad Pro"/>
        <family val="2"/>
      </rPr>
      <t>)  En terceros</t>
    </r>
  </si>
  <si>
    <t xml:space="preserve"> b)   De valores negociables y de créditos del activo inmovilizado</t>
  </si>
  <si>
    <t xml:space="preserve"> a)   De participaciones en instrumentos de patrimonio</t>
  </si>
  <si>
    <r>
      <t xml:space="preserve">    a</t>
    </r>
    <r>
      <rPr>
        <sz val="10"/>
        <rFont val="Narkisim"/>
        <family val="0"/>
      </rPr>
      <t>2</t>
    </r>
    <r>
      <rPr>
        <sz val="10"/>
        <rFont val="Myriad Pro"/>
        <family val="2"/>
      </rPr>
      <t>)  De terceros</t>
    </r>
  </si>
  <si>
    <t xml:space="preserve"> b)   Por deudas con terceros </t>
  </si>
  <si>
    <t xml:space="preserve"> c)   Por actualización de provisiones</t>
  </si>
  <si>
    <t xml:space="preserve"> a)   Cartera de negociación y otros</t>
  </si>
  <si>
    <t xml:space="preserve"> b)  Resultados por enajenaciones y otras</t>
  </si>
  <si>
    <t>1.     Bienes inmuebles</t>
  </si>
  <si>
    <t>2.     Archivos</t>
  </si>
  <si>
    <t>3.     Bibliotecas</t>
  </si>
  <si>
    <t>4.     Museos</t>
  </si>
  <si>
    <t>5.     Bienes muebles</t>
  </si>
  <si>
    <t>6.     Anticipos sobre bienes del Patrimonio Histórico</t>
  </si>
  <si>
    <t xml:space="preserve">II. Bienes del Patrimonio Histórico </t>
  </si>
  <si>
    <t>IV. Inversiones inmobiliarias</t>
  </si>
  <si>
    <t xml:space="preserve">VI. Inversiones financieras a largo plazo </t>
  </si>
  <si>
    <t>VII. Activos por impuesto diferido</t>
  </si>
  <si>
    <t xml:space="preserve"> I.   Dotación fundacional/Fondo Social</t>
  </si>
  <si>
    <t>II.   Reservas</t>
  </si>
  <si>
    <t>1. Deudas con entidades del grupo y asociadas</t>
  </si>
  <si>
    <t>1. Ingresos de la entidad por la actividad propia</t>
  </si>
  <si>
    <t xml:space="preserve"> d) Reintegro de subvenciones, donaciones y legados</t>
  </si>
  <si>
    <t xml:space="preserve"> a) Ayudas monetarias</t>
  </si>
  <si>
    <t>8. Gastos de personal:</t>
  </si>
  <si>
    <t>10. Amortización del inmovilizado</t>
  </si>
  <si>
    <t>12. Excesos de provisiones</t>
  </si>
  <si>
    <t>13. Deterioro y resultado por enajenaciones del inmovilizado</t>
  </si>
  <si>
    <t>14. Ingresos financieros:</t>
  </si>
  <si>
    <t>15. Gastos financieros</t>
  </si>
  <si>
    <t>16. Variación del valor razonable en instrumentos financieros</t>
  </si>
  <si>
    <t>17. Diferencias de cambio</t>
  </si>
  <si>
    <t>18. Deterioro y resultado por enajenaciones de instrumentos financieros</t>
  </si>
  <si>
    <t>19. Impuestos sobre beneficios</t>
  </si>
  <si>
    <t>MODELOS ABREVIADOS DE CUENTAS ANUALES</t>
  </si>
  <si>
    <t>4. Variación de existencias de productos terminados y en curso de fabricación</t>
  </si>
  <si>
    <t xml:space="preserve">6. Aprovisionamientos </t>
  </si>
  <si>
    <t>1. Estatutarias</t>
  </si>
  <si>
    <t>1.     Desarrollo</t>
  </si>
  <si>
    <t>2.     Concesiones</t>
  </si>
  <si>
    <t>III. Inmovilizado material</t>
  </si>
  <si>
    <t>2.     Instalaciones técnicas  y otro inmovilizado material</t>
  </si>
  <si>
    <t>1.     Bienes destinados a la actividad</t>
  </si>
  <si>
    <t>7.     Fundadores por desembolsos exigidos</t>
  </si>
  <si>
    <t>1. Dotación fundacional/Fondo social</t>
  </si>
  <si>
    <t>2. (Dotación fundacional no exigida/Fondo social no exigido)</t>
  </si>
  <si>
    <t>III.   Excedente de ejercicios anteriores</t>
  </si>
  <si>
    <t>2. ( Excedentes negativos de ejercicios anteriores)</t>
  </si>
  <si>
    <t xml:space="preserve">I.   Inmovilizado intangible </t>
  </si>
  <si>
    <t xml:space="preserve">II.  Bienes del Patrimonio Histórico </t>
  </si>
  <si>
    <t>I.    Activos no corrientes mantenidos para la venta</t>
  </si>
  <si>
    <t>III.  Excedente de ejercicios anteriores</t>
  </si>
  <si>
    <t>1.  Deudas con entidades de crédito</t>
  </si>
  <si>
    <t>2.  Acreedores por arrendamiento financiero</t>
  </si>
  <si>
    <t>3.  Otras deudas a largo plazo</t>
  </si>
  <si>
    <t>3.  Otras deudas a corto plazo</t>
  </si>
  <si>
    <t xml:space="preserve">5. Trabajos realizados por la entidad  para su activo </t>
  </si>
  <si>
    <t xml:space="preserve"> a)   Por deudas con empresas y entidades del grupo y asociadas</t>
  </si>
  <si>
    <t>2. Ajustes del resultado</t>
  </si>
  <si>
    <t>a) Amortización del inmovilizado (+)</t>
  </si>
  <si>
    <t>b) Correcciones valorativas por deterioro (+/-)</t>
  </si>
  <si>
    <t>c) Variación de provisiones (+/-)</t>
  </si>
  <si>
    <t>e) Resultados por bajas y enajenaciones del inmovilizado (+/-)</t>
  </si>
  <si>
    <t>f) Resultados por bajas y enajenaciones de instrumentos financieros (+/-)</t>
  </si>
  <si>
    <t>g) Ingresos financieros (-)</t>
  </si>
  <si>
    <t>h) Gastos financieros (+)</t>
  </si>
  <si>
    <t>i) Diferencias de cambio (+/-)</t>
  </si>
  <si>
    <t>j) Variación de valor razonable en instrumentos financieros (+/-)</t>
  </si>
  <si>
    <t>3. Cambios en el capital corriente</t>
  </si>
  <si>
    <t>4. Otros flujos de efectivo de las actividades de explotación</t>
  </si>
  <si>
    <t>a) Pagos de intereses (-)</t>
  </si>
  <si>
    <t>b) Cobro de dividendos (+)</t>
  </si>
  <si>
    <t>5. Flujos netos de efectivo de las actividades de explotación (+/-1+/-2+/-3+/-4)</t>
  </si>
  <si>
    <t>B) FLUJOS DE EFECTIVO DE LAS ACTIVIDADES DE INVERSIÓN</t>
  </si>
  <si>
    <t>6. Pagos por inversiones (-)</t>
  </si>
  <si>
    <t>b) Inmovilizado intangible</t>
  </si>
  <si>
    <t>c) Inmovilizado material</t>
  </si>
  <si>
    <t>7. Cobros por desinversiones (+)</t>
  </si>
  <si>
    <t>C) FLUJOS DE EFECTIVO DE LAS ACTIVIDADES DE FINANCIACIÓN</t>
  </si>
  <si>
    <t>a) Emisión</t>
  </si>
  <si>
    <t>1. Obligaciones y valores similares (+)</t>
  </si>
  <si>
    <t>b) Devolución y amortización de</t>
  </si>
  <si>
    <t>1. Obligaciones y valores similares (-)</t>
  </si>
  <si>
    <t>D) Efecto de las variaciones de los tipos de cambio</t>
  </si>
  <si>
    <t>Efectivo o equivalentes al comienzo del periodo</t>
  </si>
  <si>
    <t>Efectivo o equivalentes al final del periodo</t>
  </si>
  <si>
    <t>a) Existencias (+/-)</t>
  </si>
  <si>
    <t>b) Deudores y otras cuentas a cobrar (+/-)</t>
  </si>
  <si>
    <t>c) Otros activos corrientes  (+/-)</t>
  </si>
  <si>
    <t>d) Acreedores y otras cuentas a pagar (+/-)</t>
  </si>
  <si>
    <t>e) Otros pasivos corrientes (+/-)</t>
  </si>
  <si>
    <t>f) Otros activos y pasivos no corrientes  (+/-)</t>
  </si>
  <si>
    <t>c) Cobros de intereses (+)</t>
  </si>
  <si>
    <t>d) Cobros (pagos) por impuesto sobre beneficios (+/-)</t>
  </si>
  <si>
    <t>e) Otros pagos y (cobros) (-/+)</t>
  </si>
  <si>
    <t>8. Flujos netos de efectivo de las actividades de inversión (7-6)</t>
  </si>
  <si>
    <t>10. Cobros y pagos por instrumentos de pasivo financiero</t>
  </si>
  <si>
    <t>2. Deudas con entidades de crédito (+)</t>
  </si>
  <si>
    <t>4. Otras  deudas (+)</t>
  </si>
  <si>
    <t>2. Deudas con entidades de crédito (-)</t>
  </si>
  <si>
    <t>4. Otras  deudas (-)</t>
  </si>
  <si>
    <t>comprobación</t>
  </si>
  <si>
    <t>A) Excedente del ejercicio</t>
  </si>
  <si>
    <t xml:space="preserve"> b) Aportaciones de usuarios</t>
  </si>
  <si>
    <t xml:space="preserve"> c) Ingresos de promociones, patrocinadores y colaboraciones</t>
  </si>
  <si>
    <t xml:space="preserve"> b) Ayudas no monetarias</t>
  </si>
  <si>
    <t xml:space="preserve"> c) Gastos por colaboraciones y del organo de gobierno</t>
  </si>
  <si>
    <t xml:space="preserve">a) Subvenciones de capital traspasadas al excedente del ejercicio </t>
  </si>
  <si>
    <t xml:space="preserve">b) Donaciones y legados de capital traspasadas al excedente del ejercicio </t>
  </si>
  <si>
    <r>
      <t xml:space="preserve">    a</t>
    </r>
    <r>
      <rPr>
        <sz val="10"/>
        <rFont val="Narkisim"/>
        <family val="0"/>
      </rPr>
      <t>1)</t>
    </r>
    <r>
      <rPr>
        <sz val="10"/>
        <rFont val="Myriad Pro"/>
        <family val="2"/>
      </rPr>
      <t xml:space="preserve">  En entidades del grupo y asociadas</t>
    </r>
  </si>
  <si>
    <r>
      <t xml:space="preserve">    a</t>
    </r>
    <r>
      <rPr>
        <sz val="10"/>
        <rFont val="Narkisim"/>
        <family val="0"/>
      </rPr>
      <t>1)</t>
    </r>
    <r>
      <rPr>
        <sz val="10"/>
        <rFont val="Myriad Pro"/>
        <family val="2"/>
      </rPr>
      <t xml:space="preserve">  De entidades del grupo y asociadas</t>
    </r>
  </si>
  <si>
    <t>A.3) EXCEDENTE ANTES DE IMPUESTOS (A.1+A.2)</t>
  </si>
  <si>
    <t>1. Activos financieros disponibles para la venta</t>
  </si>
  <si>
    <t>2. Operaciones de cobertura de flujos de efectivo</t>
  </si>
  <si>
    <t>3. Subvenciones recibidas</t>
  </si>
  <si>
    <t>4. Donaciones y legados recibidos</t>
  </si>
  <si>
    <t>5. Ganancias y perdidas actuariales y otros ajustes</t>
  </si>
  <si>
    <t>6.  Efecto impositivo</t>
  </si>
  <si>
    <t xml:space="preserve">C) Reclasificaciones al excedente del ejercicio </t>
  </si>
  <si>
    <t>5.  Efecto impositivo</t>
  </si>
  <si>
    <t>C.1) Variación del patrimonio neto por reclasificaciones al excedente del ejercicio (1+2+3+4+5)</t>
  </si>
  <si>
    <t>B.1) Variación del patrimonio neto por ingresos y gastos reconocidos directamente en el patrimonio neto (1+2+3+4+5+6)</t>
  </si>
  <si>
    <t>E) Ajustes por cambio de criterio</t>
  </si>
  <si>
    <t>G) Variaciones en la dotación fundacional o en el fondo social</t>
  </si>
  <si>
    <t>H) Otras variaciones</t>
  </si>
  <si>
    <t>I) RESULTADO TOTAL, VARIACIÓN DEL PATRIMONIO NETO EN EL EJERCICIO (A4+D+E+F+G+H)</t>
  </si>
  <si>
    <t xml:space="preserve"> f) Reintegro de ayudas y asignaciones</t>
  </si>
  <si>
    <t xml:space="preserve"> a) Cuotas de asociados y afiliados</t>
  </si>
  <si>
    <t xml:space="preserve"> e) Reintegro de ayudas y asignaciones</t>
  </si>
  <si>
    <t>D) Variación del patrimonio neto por ingresos y gastos imputados directamente en el patrimonio neto (B1+C1) **</t>
  </si>
  <si>
    <t>V.  Inversiones en entidades del grupo y asociadas a largo plazo</t>
  </si>
  <si>
    <t>IV.  Excedente del ejercicio</t>
  </si>
  <si>
    <t>III.  Deudas con  entidades del grupo y asociadas a largo plazo</t>
  </si>
  <si>
    <t>VII. Activos por impuesto diferido  (VV)</t>
  </si>
  <si>
    <r>
      <t>A-2)  Ajustes por cambios de valor:</t>
    </r>
    <r>
      <rPr>
        <sz val="10"/>
        <rFont val="Myriad Pro"/>
        <family val="2"/>
      </rPr>
      <t xml:space="preserve">  (V)</t>
    </r>
  </si>
  <si>
    <t>IV.  Pasivos por impuesto diferido   (VV)</t>
  </si>
  <si>
    <t>1.  Proveedores</t>
  </si>
  <si>
    <t>2.  Otros acreedores</t>
  </si>
  <si>
    <t>Las entidades que opten por aplicar los criterios de registro y valoración incluidos en la segunda parte del Plan General de Contabilidad de Pequeñas y Medianas Empresas (PGC PYMES), aprobado por el RD 1515/2007, de 16 de noviembre, elaborarán su balance y cuenta de resultados siguiendo los modelos abreviados, salvo las partidas que lleven el signo (V) que en PGC PYMES no resultan aplicables. Las entidades que opten por aplicar los criterios aprobados para las microentidades, tampoco recogerán la partida señalada con el signo (VV).</t>
  </si>
  <si>
    <t>6.     Derechos sobre activos cedidos en uso</t>
  </si>
  <si>
    <t>7.     Otro inmovilizado intangible</t>
  </si>
  <si>
    <t>V. Inversiones en entidades del grupo y asociadas a largo plazo</t>
  </si>
  <si>
    <t>2.     Créditos a entidades</t>
  </si>
  <si>
    <t>IV. Excedente del ejercicio</t>
  </si>
  <si>
    <t>I.    Subvenciones</t>
  </si>
  <si>
    <t>II.   Donaciones y legados</t>
  </si>
  <si>
    <t>5.  Otros pasivos financieros</t>
  </si>
  <si>
    <t>III.  Deudas con entidades del grupo y asociadas a largo plazo</t>
  </si>
  <si>
    <t>d) Imputación de subvenciones, donaciones y legados  (-)</t>
  </si>
  <si>
    <t>k) Otros ingresos y gastos  (-/+)</t>
  </si>
  <si>
    <t>a) Entidades del grupo y asociadas</t>
  </si>
  <si>
    <t>9.  Cobros y pagos por operaciones de patrimonio</t>
  </si>
  <si>
    <t xml:space="preserve">a) Apoortaciones a la dotación fundacional o al fondo social </t>
  </si>
  <si>
    <t>b) Disminuciones del fondo social</t>
  </si>
  <si>
    <t>c) Subvenciones, donaciones y legados recibidos.(+)</t>
  </si>
  <si>
    <t>CUENTA DE RESULTADOS CORRESPONDIENTE AL EJERCICIO TERMINADO EL 31 DE DICIEMBRE  DE 200X</t>
  </si>
  <si>
    <t>1. Excedente del ejercicio antes de impuestos</t>
  </si>
  <si>
    <t xml:space="preserve">F) Ajustes por errores </t>
  </si>
  <si>
    <t>II.  Existencias</t>
  </si>
  <si>
    <t>III.  Usuarios y otros deudores de la actividad propia</t>
  </si>
  <si>
    <t>IV.  Deudores comerciales y otras cuentas a cobrar</t>
  </si>
  <si>
    <t>V. Inversiones en entidades del grupo y asociadas a corto plazo</t>
  </si>
  <si>
    <t xml:space="preserve">VI. Inversiones financieras a corto plazo </t>
  </si>
  <si>
    <t>VII.  Periodificaciones a corto plazo</t>
  </si>
  <si>
    <r>
      <t>VIII. Efectivo y otros activos líquidos equivalentes</t>
    </r>
    <r>
      <rPr>
        <sz val="10"/>
        <rFont val="Myriad Pro"/>
        <family val="2"/>
      </rPr>
      <t>       </t>
    </r>
  </si>
  <si>
    <t>MODELO NORMAL DE BALANCE AL CIERRE DEL EJERCICIO 200X</t>
  </si>
  <si>
    <t>I.   Pasivos  vinculados con activos no corrientes mantenidos para la venta</t>
  </si>
  <si>
    <t>II.   Provisiones a corto plazo</t>
  </si>
  <si>
    <t xml:space="preserve">III.  Deuda a corto plazo </t>
  </si>
  <si>
    <t>IV. Deudas con entidades del grupo y asociadas a corto plazo</t>
  </si>
  <si>
    <t>V.  Beneficiarios acreedores</t>
  </si>
  <si>
    <t>VI.  Acreedores comerciales y otras cuentas a pagar</t>
  </si>
  <si>
    <t>2.  Proveedores, entidades del grupo y asociadas</t>
  </si>
  <si>
    <t>II.   Existencias</t>
  </si>
  <si>
    <t>V.  Inversiones en entidades del grupo y asociadas a corto plazo</t>
  </si>
  <si>
    <t>VII.Periodificaciones a corto plazo</t>
  </si>
  <si>
    <r>
      <t>VIII.Efectivo y otros activos líquidos equivalentes</t>
    </r>
    <r>
      <rPr>
        <sz val="10"/>
        <rFont val="Myriad Pro"/>
        <family val="2"/>
      </rPr>
      <t>       </t>
    </r>
  </si>
  <si>
    <t xml:space="preserve">III.  Deudas a corto plazo </t>
  </si>
  <si>
    <t>IV.  Deudas con entidades del grupo y asociadas a corto plazo</t>
  </si>
  <si>
    <t>A) Operaciones continuadas</t>
  </si>
  <si>
    <t>2. Ventas y otros ingresos de la actividad mercantil</t>
  </si>
  <si>
    <t xml:space="preserve">3. Gastos por ayudas y otros </t>
  </si>
  <si>
    <t>7. Otros ingresos de la actividad</t>
  </si>
  <si>
    <t>9. Otros gastos de la actividad</t>
  </si>
  <si>
    <t>11. Subvenciones, donaciones y legados de capital traspasados al excedente del ejercicio</t>
  </si>
  <si>
    <t>A.1) EXCEDENTE DE LA ACTIVIDAD  (1+2+3+4+5+6+7+8+9+10+11+12+13)</t>
  </si>
  <si>
    <t xml:space="preserve"> b)   Imputación al excedente del ejercicio por activos financieros disponibles para la venta</t>
  </si>
  <si>
    <t>A.2)   EXCEDENTE DE LAS OPERACIONES FINANCIERAS  (14+15+16+17+18)</t>
  </si>
  <si>
    <t>A.4) EXCEDENTE DEL EJERCICIO PROCEDENTE DE OPERACIONES CONTINUADAS (A.3 +19)</t>
  </si>
  <si>
    <t>B) Operaciones interrumpidas</t>
  </si>
  <si>
    <t>20. Excedente del ejercicio procedente de operaciones interrumpidas neto de impuestos</t>
  </si>
  <si>
    <t>A.5) Variación del patrimonio neto reconocida en el excedente del ejercicio (A.4. + 20)</t>
  </si>
  <si>
    <t>C.1) Variación del patrimonio neto por ingresos y gastos reconocidos directamente en el patrimonio neto (1+2+3+4+5+6)</t>
  </si>
  <si>
    <t xml:space="preserve">D) Reclasificaciones al excedente del ejercicio </t>
  </si>
  <si>
    <t>D.1) Variación del patrimonio neto por reclasificaciones al excedente del ejercicio (1+2+3+4+5)</t>
  </si>
  <si>
    <t>E) Variación del patrimonio neto por ingresos y gastos imputados directamente en el patrimonio neto (C1+D1)</t>
  </si>
  <si>
    <t>F) Ajustes por cambio de criterio</t>
  </si>
  <si>
    <t xml:space="preserve">G) Ajustes por errores </t>
  </si>
  <si>
    <t>H) Variaciones en la dotación fundacional o en el fondo social</t>
  </si>
  <si>
    <t>I) Otras variaciones</t>
  </si>
  <si>
    <t>C)  Ingresos y gastos imputados directamente al Patrimonio Neto</t>
  </si>
  <si>
    <t>A.4) Variación del patrimonio neto reconocida en el excedente del ejercicio (A.3. + 19)</t>
  </si>
  <si>
    <t>B)  Ingresos y gastos imputados directamente al Patrimonio Neto</t>
  </si>
  <si>
    <t>J) RESULTADO TOTAL, VARIACIÓN DEL PATRIMONIO NETO EN EL EJERCICIO (A5+E+F+G+H+I)</t>
  </si>
  <si>
    <t>d) Bienes del Patrimonio Histórico</t>
  </si>
  <si>
    <t>e) Inversiones inmobiliarias</t>
  </si>
  <si>
    <t>f) Otros activos financieros</t>
  </si>
  <si>
    <t>g) Activos no corrientes mantenidos para la venta</t>
  </si>
  <si>
    <t>h) Otros activos.</t>
  </si>
  <si>
    <t>3. Deudas con entidades del grupo y asociadas (+)</t>
  </si>
  <si>
    <t>3. Deudas con entidades del grupo y asociadas (-)</t>
  </si>
  <si>
    <t>11. Flujos netos de efectivo de las actividades de financiación (+/-9+/-10)</t>
  </si>
  <si>
    <t>E) AUMENTO/ DISMINUCIÓN NETA DEL EFECTIVO O EQUIVALENTES (+/-5+/-8+/-11+/-D)</t>
  </si>
  <si>
    <t>I.   Existencias</t>
  </si>
  <si>
    <t>II.  Usuarios y otros deudores de la actividad propia</t>
  </si>
  <si>
    <t>III.  Deudores comerciales y otras cuentas a cobrar</t>
  </si>
  <si>
    <t>IV.  Inversiones en entidades del grupo y asociadas a corto plazo</t>
  </si>
  <si>
    <t xml:space="preserve">V. Inversiones financieras a corto plazo </t>
  </si>
  <si>
    <t>VI.Periodificaciones a corto plazo</t>
  </si>
  <si>
    <r>
      <t>VII.Efectivo y otros activos líquidos equivalentes</t>
    </r>
    <r>
      <rPr>
        <sz val="10"/>
        <rFont val="Myriad Pro"/>
        <family val="2"/>
      </rPr>
      <t>       </t>
    </r>
  </si>
  <si>
    <t>A-2)  Subvenciones, donaciones y legados recibidos</t>
  </si>
  <si>
    <t>I.   Provisiones a corto plazo</t>
  </si>
  <si>
    <t xml:space="preserve">II.  Deudas a corto plazo </t>
  </si>
  <si>
    <t>III.  Deudas con entidades del grupo y asociadas a corto plazo</t>
  </si>
  <si>
    <t>IV.  Beneficiarios acreedores</t>
  </si>
  <si>
    <t>V.  Acreedores comerciales y otras cuentas a pagar</t>
  </si>
  <si>
    <t>VI.  Periodificaciones a corto plazo</t>
  </si>
  <si>
    <t xml:space="preserve"> Las entidades que opten por aplicar los criterios aprobados para las microentidades, no recogerán la partida señalada con el signo (VV).</t>
  </si>
  <si>
    <t>MODELOS DE CUENTAS ANUALES DE PEQUEÑAS Y MEDIANAS ENTIDADES SIN FINES LUCRATIVOS</t>
  </si>
  <si>
    <t>Balance de PYMESFL  al cierre del ejercicio 200X</t>
  </si>
  <si>
    <t>Cuenta de resultados de PYMESFL correspondienteal ejercicio terminado el ……….de  200X</t>
  </si>
  <si>
    <t xml:space="preserve"> d) Subvenciones donaciones y legados imputados al excedente del ejercicio</t>
  </si>
  <si>
    <t>B)  Ingresos y gastos imputados directamente al Patrimonio Neto **.</t>
  </si>
  <si>
    <t>1. Subvenciones recibidas</t>
  </si>
  <si>
    <t>2. Donaciones y legados recibidos</t>
  </si>
  <si>
    <t>3. Otros ingresos y gastos</t>
  </si>
  <si>
    <t>4.  Efecto impositivo</t>
  </si>
  <si>
    <t>B.1) Variación del patrimonio neto por ingresos y gastos reconocidos directamente en el patrimonio neto (1+2+3+4)</t>
  </si>
  <si>
    <t>C.1) Variación del patrimonio neto por reclasificaciones al excedente del ejercicio (1+2+3+4)</t>
  </si>
  <si>
    <t xml:space="preserve">D) Variación del patrimonio neto por ingresos y gastos imputados directamente en el patrimonio neto (B1+C1) </t>
  </si>
  <si>
    <t>* * Su signo puede ser positivo o negativo</t>
  </si>
  <si>
    <t>7.  Anticipos recibidos por pedidos</t>
  </si>
  <si>
    <t>1. Ingresos de la actividad propia</t>
  </si>
  <si>
    <t xml:space="preserve"> d) Subvenciones imputados al excedente del ejercicio</t>
  </si>
  <si>
    <t xml:space="preserve"> e) Donaciones y legados imputados al excedente del ejercicio</t>
  </si>
  <si>
    <t>1. Ingresos de  la actividad propia</t>
  </si>
  <si>
    <t>A) FLUJOS DE EFECTIVO DE LAS ACTIVIDADES DE EXPLOTACIÓN Y DE GESTIÓN</t>
  </si>
  <si>
    <t xml:space="preserve">VII. Activos por impuesto diferido </t>
  </si>
  <si>
    <t xml:space="preserve">IV.  Pasivos por impuesto diferido  </t>
  </si>
  <si>
    <t>Cuenta de resultados abreviada correspondiente al ejercicio terminado el…. de 200X</t>
  </si>
  <si>
    <t>Balance abreviado al cierre del ejercicio 200X</t>
  </si>
  <si>
    <t>Estado de flujos de efectivo correspondiente al ejercicio terminado el….  De 200X</t>
  </si>
  <si>
    <t>8. Gastos de personal</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</si>
</sst>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0\)"/>
    <numFmt numFmtId="165" formatCode="0.000"/>
    <numFmt numFmtId="166" formatCode="#,##0.0;\ \(#,##0.0\)"/>
    <numFmt numFmtId="167" formatCode="#,##0.00;\ \(#,##0.00\)"/>
    <numFmt numFmtId="168" formatCode="#,##0.000;\ \(#,##0.000\)"/>
    <numFmt numFmtId="169" formatCode="#,##0.000"/>
    <numFmt numFmtId="170" formatCode="#,##0.0"/>
  </numFmts>
  <fonts count="53">
    <font>
      <sz val="10"/>
      <name val="Arial"/>
      <family val="0"/>
    </font>
    <font>
      <sz val="8"/>
      <name val="Arial"/>
      <family val="0"/>
    </font>
    <font>
      <b/>
      <u val="single"/>
      <sz val="10"/>
      <name val="Myriad Pro"/>
      <family val="2"/>
    </font>
    <font>
      <sz val="10"/>
      <name val="Myriad Pro"/>
      <family val="2"/>
    </font>
    <font>
      <i/>
      <sz val="10"/>
      <name val="Myriad Pro"/>
      <family val="2"/>
    </font>
    <font>
      <b/>
      <sz val="10"/>
      <name val="Myriad Pro"/>
      <family val="2"/>
    </font>
    <font>
      <b/>
      <vertAlign val="superscript"/>
      <sz val="10"/>
      <color indexed="58"/>
      <name val="Myriad Pro"/>
      <family val="2"/>
    </font>
    <font>
      <b/>
      <sz val="14"/>
      <name val="Arial"/>
      <family val="2"/>
    </font>
    <font>
      <b/>
      <u val="single"/>
      <sz val="14"/>
      <name val="Myriad Pro"/>
      <family val="2"/>
    </font>
    <font>
      <sz val="12"/>
      <name val="Arial"/>
      <family val="2"/>
    </font>
    <font>
      <sz val="10"/>
      <name val="Narkisim"/>
      <family val="0"/>
    </font>
    <font>
      <u val="single"/>
      <sz val="10"/>
      <color indexed="12"/>
      <name val="Arial"/>
      <family val="0"/>
    </font>
    <font>
      <u val="single"/>
      <sz val="10"/>
      <color indexed="36"/>
      <name val="Arial"/>
      <family val="0"/>
    </font>
    <font>
      <b/>
      <sz val="11"/>
      <name val="Arial"/>
      <family val="2"/>
    </font>
    <font>
      <b/>
      <i/>
      <sz val="12"/>
      <name val="Myriad Pro"/>
      <family val="2"/>
    </font>
    <font>
      <b/>
      <sz val="12"/>
      <name val="Arial"/>
      <family val="2"/>
    </font>
    <font>
      <b/>
      <u val="single"/>
      <sz val="12"/>
      <name val="Arial"/>
      <family val="2"/>
    </font>
    <font>
      <b/>
      <sz val="16"/>
      <name val="Myriad Pro"/>
      <family val="2"/>
    </font>
    <font>
      <i/>
      <sz val="12"/>
      <name val="Myriad Pro"/>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rgb="FFC0C0C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ck"/>
      <bottom style="thick"/>
    </border>
    <border>
      <left>
        <color indexed="63"/>
      </left>
      <right style="thin"/>
      <top style="thick"/>
      <bottom style="thick"/>
    </border>
    <border>
      <left style="thin"/>
      <right>
        <color indexed="63"/>
      </right>
      <top style="thick"/>
      <bottom style="thick"/>
    </border>
    <border>
      <left>
        <color indexed="63"/>
      </left>
      <right>
        <color indexed="63"/>
      </right>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196">
    <xf numFmtId="0" fontId="0" fillId="0" borderId="0" xfId="0" applyAlignment="1">
      <alignment/>
    </xf>
    <xf numFmtId="0" fontId="2" fillId="0" borderId="0" xfId="0" applyFont="1" applyFill="1" applyBorder="1" applyAlignment="1" applyProtection="1">
      <alignment horizontal="left" vertical="center"/>
      <protection/>
    </xf>
    <xf numFmtId="0" fontId="3" fillId="0" borderId="0" xfId="0" applyFont="1" applyAlignment="1" applyProtection="1">
      <alignment/>
      <protection/>
    </xf>
    <xf numFmtId="0" fontId="4" fillId="0" borderId="0" xfId="0" applyFont="1" applyFill="1" applyBorder="1" applyAlignment="1" applyProtection="1">
      <alignment horizontal="left" vertical="center"/>
      <protection/>
    </xf>
    <xf numFmtId="0" fontId="3" fillId="0" borderId="0" xfId="0" applyFont="1" applyBorder="1" applyAlignment="1" applyProtection="1">
      <alignment/>
      <protection/>
    </xf>
    <xf numFmtId="14" fontId="5" fillId="0" borderId="10" xfId="0" applyNumberFormat="1" applyFont="1" applyFill="1" applyBorder="1" applyAlignment="1" applyProtection="1">
      <alignment horizontal="center" vertical="justify"/>
      <protection/>
    </xf>
    <xf numFmtId="0" fontId="3" fillId="0" borderId="0" xfId="0" applyFont="1" applyFill="1" applyAlignment="1" applyProtection="1">
      <alignment/>
      <protection locked="0"/>
    </xf>
    <xf numFmtId="0" fontId="5" fillId="0" borderId="11" xfId="0" applyFont="1" applyFill="1" applyBorder="1" applyAlignment="1" applyProtection="1">
      <alignment vertical="center"/>
      <protection/>
    </xf>
    <xf numFmtId="164" fontId="5" fillId="0" borderId="11" xfId="0" applyNumberFormat="1" applyFont="1" applyFill="1" applyBorder="1" applyAlignment="1" applyProtection="1">
      <alignment horizontal="right" vertical="center"/>
      <protection/>
    </xf>
    <xf numFmtId="0" fontId="5" fillId="0" borderId="11" xfId="0" applyFont="1" applyBorder="1" applyAlignment="1" applyProtection="1">
      <alignment vertical="center"/>
      <protection/>
    </xf>
    <xf numFmtId="164" fontId="5" fillId="0" borderId="11" xfId="0" applyNumberFormat="1" applyFont="1" applyBorder="1" applyAlignment="1" applyProtection="1">
      <alignment horizontal="right" vertical="center"/>
      <protection/>
    </xf>
    <xf numFmtId="164" fontId="5" fillId="0" borderId="11" xfId="0" applyNumberFormat="1" applyFont="1" applyBorder="1" applyAlignment="1" applyProtection="1">
      <alignment vertical="center"/>
      <protection/>
    </xf>
    <xf numFmtId="0" fontId="3" fillId="0" borderId="0" xfId="0" applyFont="1" applyBorder="1" applyAlignment="1" applyProtection="1">
      <alignment/>
      <protection locked="0"/>
    </xf>
    <xf numFmtId="0" fontId="3" fillId="0" borderId="0" xfId="0" applyFont="1" applyAlignment="1" applyProtection="1">
      <alignment/>
      <protection locked="0"/>
    </xf>
    <xf numFmtId="0" fontId="3" fillId="0" borderId="11" xfId="0" applyFont="1" applyBorder="1" applyAlignment="1" applyProtection="1">
      <alignment horizontal="left" vertical="center" indent="1"/>
      <protection/>
    </xf>
    <xf numFmtId="164" fontId="3" fillId="0" borderId="11" xfId="0" applyNumberFormat="1" applyFont="1" applyBorder="1" applyAlignment="1" applyProtection="1">
      <alignment horizontal="right" vertical="center" indent="1"/>
      <protection locked="0"/>
    </xf>
    <xf numFmtId="164" fontId="3" fillId="0" borderId="11" xfId="0" applyNumberFormat="1" applyFont="1" applyBorder="1" applyAlignment="1" applyProtection="1">
      <alignment vertical="center"/>
      <protection locked="0"/>
    </xf>
    <xf numFmtId="0" fontId="3" fillId="0" borderId="11" xfId="0" applyFont="1" applyBorder="1" applyAlignment="1" applyProtection="1">
      <alignment horizontal="left" vertical="center" wrapText="1" indent="1"/>
      <protection/>
    </xf>
    <xf numFmtId="0" fontId="5" fillId="0" borderId="11" xfId="0" applyFont="1" applyBorder="1" applyAlignment="1" applyProtection="1">
      <alignment horizontal="justify" vertical="center"/>
      <protection/>
    </xf>
    <xf numFmtId="164" fontId="3" fillId="0" borderId="11" xfId="0" applyNumberFormat="1" applyFont="1" applyBorder="1" applyAlignment="1" applyProtection="1">
      <alignment horizontal="right" vertical="center"/>
      <protection/>
    </xf>
    <xf numFmtId="164" fontId="3" fillId="0" borderId="11" xfId="0" applyNumberFormat="1" applyFont="1" applyBorder="1" applyAlignment="1" applyProtection="1">
      <alignment vertical="center"/>
      <protection/>
    </xf>
    <xf numFmtId="0" fontId="3" fillId="0" borderId="11" xfId="0" applyFont="1" applyBorder="1" applyAlignment="1" applyProtection="1">
      <alignment horizontal="left" vertical="center" indent="2"/>
      <protection/>
    </xf>
    <xf numFmtId="164" fontId="3" fillId="0" borderId="11" xfId="0" applyNumberFormat="1" applyFont="1" applyBorder="1" applyAlignment="1" applyProtection="1">
      <alignment horizontal="right" vertical="center" indent="2"/>
      <protection locked="0"/>
    </xf>
    <xf numFmtId="164" fontId="5" fillId="0" borderId="11" xfId="0" applyNumberFormat="1" applyFont="1" applyBorder="1" applyAlignment="1" applyProtection="1">
      <alignment horizontal="right" vertical="center"/>
      <protection locked="0"/>
    </xf>
    <xf numFmtId="164" fontId="5" fillId="0" borderId="11" xfId="0" applyNumberFormat="1" applyFont="1" applyBorder="1" applyAlignment="1" applyProtection="1">
      <alignment vertical="center"/>
      <protection locked="0"/>
    </xf>
    <xf numFmtId="0" fontId="3" fillId="33" borderId="0" xfId="0" applyFont="1" applyFill="1" applyAlignment="1" applyProtection="1">
      <alignment/>
      <protection locked="0"/>
    </xf>
    <xf numFmtId="0" fontId="3" fillId="0" borderId="11" xfId="0" applyFont="1" applyBorder="1" applyAlignment="1" applyProtection="1">
      <alignment/>
      <protection/>
    </xf>
    <xf numFmtId="164" fontId="3" fillId="0" borderId="11" xfId="0" applyNumberFormat="1" applyFont="1" applyBorder="1" applyAlignment="1" applyProtection="1">
      <alignment horizontal="right"/>
      <protection locked="0"/>
    </xf>
    <xf numFmtId="164" fontId="3" fillId="0" borderId="11" xfId="0" applyNumberFormat="1" applyFont="1" applyBorder="1" applyAlignment="1" applyProtection="1">
      <alignment/>
      <protection locked="0"/>
    </xf>
    <xf numFmtId="164" fontId="3" fillId="0" borderId="11" xfId="0" applyNumberFormat="1" applyFont="1" applyBorder="1" applyAlignment="1" applyProtection="1">
      <alignment horizontal="right" vertical="center" indent="3"/>
      <protection locked="0"/>
    </xf>
    <xf numFmtId="164" fontId="3" fillId="0" borderId="11" xfId="0" applyNumberFormat="1" applyFont="1" applyBorder="1" applyAlignment="1" applyProtection="1">
      <alignment horizontal="right" vertical="center"/>
      <protection locked="0"/>
    </xf>
    <xf numFmtId="0" fontId="5" fillId="0" borderId="11" xfId="0" applyFont="1" applyBorder="1" applyAlignment="1" applyProtection="1">
      <alignment vertical="center" wrapText="1"/>
      <protection/>
    </xf>
    <xf numFmtId="164" fontId="5" fillId="0" borderId="11" xfId="0" applyNumberFormat="1" applyFont="1" applyBorder="1" applyAlignment="1" applyProtection="1">
      <alignment horizontal="right" vertical="center" wrapText="1"/>
      <protection locked="0"/>
    </xf>
    <xf numFmtId="164" fontId="5" fillId="0" borderId="11" xfId="0" applyNumberFormat="1" applyFont="1" applyBorder="1" applyAlignment="1" applyProtection="1">
      <alignment vertical="center" wrapText="1"/>
      <protection locked="0"/>
    </xf>
    <xf numFmtId="0" fontId="5" fillId="0" borderId="11" xfId="0" applyFont="1" applyBorder="1" applyAlignment="1" applyProtection="1">
      <alignment horizontal="left" vertical="center" wrapText="1"/>
      <protection/>
    </xf>
    <xf numFmtId="164" fontId="5" fillId="0" borderId="10" xfId="0" applyNumberFormat="1" applyFont="1" applyBorder="1" applyAlignment="1" applyProtection="1">
      <alignment horizontal="right" vertical="center" wrapText="1"/>
      <protection/>
    </xf>
    <xf numFmtId="164" fontId="5" fillId="0" borderId="10" xfId="0" applyNumberFormat="1" applyFont="1" applyBorder="1" applyAlignment="1" applyProtection="1">
      <alignment vertical="center" wrapText="1"/>
      <protection/>
    </xf>
    <xf numFmtId="164" fontId="3" fillId="0" borderId="10" xfId="0" applyNumberFormat="1" applyFont="1" applyBorder="1" applyAlignment="1" applyProtection="1">
      <alignment horizontal="right" vertical="center"/>
      <protection locked="0"/>
    </xf>
    <xf numFmtId="164" fontId="3" fillId="0" borderId="10" xfId="0" applyNumberFormat="1" applyFont="1" applyBorder="1" applyAlignment="1" applyProtection="1">
      <alignment vertical="center"/>
      <protection locked="0"/>
    </xf>
    <xf numFmtId="164" fontId="3" fillId="0" borderId="10" xfId="0" applyNumberFormat="1" applyFont="1" applyBorder="1" applyAlignment="1" applyProtection="1">
      <alignment horizontal="right" vertical="center" indent="1"/>
      <protection locked="0"/>
    </xf>
    <xf numFmtId="0" fontId="3" fillId="0" borderId="0" xfId="0" applyFont="1" applyBorder="1" applyAlignment="1" applyProtection="1">
      <alignment horizontal="right"/>
      <protection/>
    </xf>
    <xf numFmtId="0" fontId="3" fillId="0" borderId="0" xfId="0" applyFont="1" applyBorder="1" applyAlignment="1" applyProtection="1">
      <alignment/>
      <protection/>
    </xf>
    <xf numFmtId="0" fontId="3" fillId="0" borderId="11" xfId="0" applyFont="1" applyFill="1" applyBorder="1" applyAlignment="1" applyProtection="1">
      <alignment/>
      <protection/>
    </xf>
    <xf numFmtId="164" fontId="3" fillId="0" borderId="11" xfId="0" applyNumberFormat="1" applyFont="1" applyFill="1" applyBorder="1" applyAlignment="1" applyProtection="1">
      <alignment horizontal="right"/>
      <protection/>
    </xf>
    <xf numFmtId="164" fontId="3" fillId="0" borderId="11" xfId="0" applyNumberFormat="1" applyFont="1" applyFill="1" applyBorder="1" applyAlignment="1" applyProtection="1">
      <alignment/>
      <protection/>
    </xf>
    <xf numFmtId="0" fontId="5" fillId="34" borderId="11" xfId="0" applyFont="1" applyFill="1" applyBorder="1" applyAlignment="1" applyProtection="1">
      <alignment vertical="top" wrapText="1"/>
      <protection/>
    </xf>
    <xf numFmtId="164" fontId="5" fillId="34" borderId="11" xfId="0" applyNumberFormat="1" applyFont="1" applyFill="1" applyBorder="1" applyAlignment="1" applyProtection="1">
      <alignment horizontal="right" vertical="top" wrapText="1"/>
      <protection/>
    </xf>
    <xf numFmtId="164" fontId="5" fillId="34" borderId="11" xfId="0" applyNumberFormat="1" applyFont="1" applyFill="1" applyBorder="1" applyAlignment="1" applyProtection="1">
      <alignment vertical="top" wrapText="1"/>
      <protection/>
    </xf>
    <xf numFmtId="0" fontId="5" fillId="34" borderId="11" xfId="0" applyFont="1" applyFill="1" applyBorder="1" applyAlignment="1" applyProtection="1">
      <alignment horizontal="left" vertical="top" wrapText="1" indent="1"/>
      <protection/>
    </xf>
    <xf numFmtId="0" fontId="3" fillId="34" borderId="11" xfId="0" applyFont="1" applyFill="1" applyBorder="1" applyAlignment="1" applyProtection="1">
      <alignment horizontal="left" vertical="top" wrapText="1" indent="3"/>
      <protection/>
    </xf>
    <xf numFmtId="164" fontId="3" fillId="34" borderId="11" xfId="0" applyNumberFormat="1" applyFont="1" applyFill="1" applyBorder="1" applyAlignment="1" applyProtection="1">
      <alignment horizontal="right" vertical="top" wrapText="1"/>
      <protection locked="0"/>
    </xf>
    <xf numFmtId="164" fontId="3" fillId="34" borderId="11" xfId="0" applyNumberFormat="1" applyFont="1" applyFill="1" applyBorder="1" applyAlignment="1" applyProtection="1">
      <alignment vertical="top" wrapText="1"/>
      <protection locked="0"/>
    </xf>
    <xf numFmtId="164" fontId="5" fillId="34" borderId="11" xfId="0" applyNumberFormat="1" applyFont="1" applyFill="1" applyBorder="1" applyAlignment="1" applyProtection="1">
      <alignment horizontal="right" vertical="top" wrapText="1"/>
      <protection locked="0"/>
    </xf>
    <xf numFmtId="164" fontId="5" fillId="34" borderId="11" xfId="0" applyNumberFormat="1" applyFont="1" applyFill="1" applyBorder="1" applyAlignment="1" applyProtection="1">
      <alignment vertical="top" wrapText="1"/>
      <protection locked="0"/>
    </xf>
    <xf numFmtId="164" fontId="3" fillId="34" borderId="11" xfId="0" applyNumberFormat="1" applyFont="1" applyFill="1" applyBorder="1" applyAlignment="1" applyProtection="1">
      <alignment horizontal="right" vertical="top" wrapText="1" indent="3"/>
      <protection locked="0"/>
    </xf>
    <xf numFmtId="164" fontId="5" fillId="34" borderId="11" xfId="0" applyNumberFormat="1" applyFont="1" applyFill="1" applyBorder="1" applyAlignment="1" applyProtection="1">
      <alignment horizontal="right" vertical="top" wrapText="1" indent="1"/>
      <protection locked="0"/>
    </xf>
    <xf numFmtId="0" fontId="5" fillId="0" borderId="11" xfId="0" applyFont="1" applyBorder="1" applyAlignment="1" applyProtection="1">
      <alignment horizontal="left" vertical="top" wrapText="1" indent="1"/>
      <protection/>
    </xf>
    <xf numFmtId="164" fontId="5" fillId="0" borderId="11" xfId="0" applyNumberFormat="1" applyFont="1" applyBorder="1" applyAlignment="1" applyProtection="1">
      <alignment horizontal="right" vertical="top" wrapText="1" indent="1"/>
      <protection locked="0"/>
    </xf>
    <xf numFmtId="0" fontId="5" fillId="0" borderId="11" xfId="0" applyFont="1" applyFill="1" applyBorder="1" applyAlignment="1" applyProtection="1">
      <alignment horizontal="left" vertical="top" wrapText="1" indent="1"/>
      <protection/>
    </xf>
    <xf numFmtId="164" fontId="5" fillId="0" borderId="11" xfId="0" applyNumberFormat="1" applyFont="1" applyBorder="1" applyAlignment="1" applyProtection="1">
      <alignment horizontal="right" vertical="top" wrapText="1"/>
      <protection/>
    </xf>
    <xf numFmtId="164" fontId="5" fillId="0" borderId="11" xfId="0" applyNumberFormat="1" applyFont="1" applyBorder="1" applyAlignment="1" applyProtection="1">
      <alignment vertical="top" wrapText="1"/>
      <protection/>
    </xf>
    <xf numFmtId="0" fontId="3" fillId="0" borderId="11" xfId="0" applyFont="1" applyBorder="1" applyAlignment="1" applyProtection="1">
      <alignment horizontal="left" vertical="top" wrapText="1" indent="3"/>
      <protection/>
    </xf>
    <xf numFmtId="164" fontId="3" fillId="0" borderId="11" xfId="0" applyNumberFormat="1" applyFont="1" applyBorder="1" applyAlignment="1" applyProtection="1">
      <alignment horizontal="right" vertical="top" wrapText="1" indent="3"/>
      <protection locked="0"/>
    </xf>
    <xf numFmtId="164" fontId="3" fillId="0" borderId="11" xfId="0" applyNumberFormat="1" applyFont="1" applyBorder="1" applyAlignment="1" applyProtection="1">
      <alignment horizontal="right" vertical="top" wrapText="1"/>
      <protection locked="0"/>
    </xf>
    <xf numFmtId="0" fontId="3" fillId="0" borderId="10" xfId="0" applyFont="1" applyBorder="1" applyAlignment="1" applyProtection="1">
      <alignment/>
      <protection/>
    </xf>
    <xf numFmtId="164" fontId="3" fillId="0" borderId="10" xfId="0" applyNumberFormat="1" applyFont="1" applyBorder="1" applyAlignment="1" applyProtection="1">
      <alignment horizontal="right"/>
      <protection/>
    </xf>
    <xf numFmtId="164" fontId="3" fillId="0" borderId="10" xfId="0" applyNumberFormat="1" applyFont="1" applyBorder="1" applyAlignment="1" applyProtection="1">
      <alignment/>
      <protection/>
    </xf>
    <xf numFmtId="0" fontId="5" fillId="0" borderId="11" xfId="0" applyFont="1" applyBorder="1" applyAlignment="1" applyProtection="1">
      <alignment horizontal="left" vertical="top" indent="1"/>
      <protection/>
    </xf>
    <xf numFmtId="164" fontId="5" fillId="0" borderId="11" xfId="0" applyNumberFormat="1" applyFont="1" applyBorder="1" applyAlignment="1" applyProtection="1">
      <alignment horizontal="right" vertical="top"/>
      <protection/>
    </xf>
    <xf numFmtId="0" fontId="3" fillId="0" borderId="11" xfId="0" applyFont="1" applyBorder="1" applyAlignment="1" applyProtection="1">
      <alignment horizontal="left" vertical="top" indent="2"/>
      <protection/>
    </xf>
    <xf numFmtId="164" fontId="3" fillId="0" borderId="11" xfId="0" applyNumberFormat="1" applyFont="1" applyBorder="1" applyAlignment="1" applyProtection="1">
      <alignment horizontal="right" vertical="top"/>
      <protection/>
    </xf>
    <xf numFmtId="164" fontId="3" fillId="0" borderId="11" xfId="0" applyNumberFormat="1" applyFont="1" applyFill="1" applyBorder="1" applyAlignment="1" applyProtection="1">
      <alignment horizontal="right" vertical="top"/>
      <protection locked="0"/>
    </xf>
    <xf numFmtId="164" fontId="3" fillId="0" borderId="11" xfId="0" applyNumberFormat="1" applyFont="1" applyBorder="1" applyAlignment="1" applyProtection="1">
      <alignment horizontal="right" vertical="top"/>
      <protection locked="0"/>
    </xf>
    <xf numFmtId="0" fontId="3" fillId="0" borderId="11" xfId="0" applyFont="1" applyBorder="1" applyAlignment="1" applyProtection="1">
      <alignment horizontal="left" vertical="top" indent="3"/>
      <protection/>
    </xf>
    <xf numFmtId="164" fontId="5" fillId="0" borderId="11" xfId="0" applyNumberFormat="1" applyFont="1" applyBorder="1" applyAlignment="1" applyProtection="1">
      <alignment horizontal="right" vertical="top"/>
      <protection locked="0"/>
    </xf>
    <xf numFmtId="0" fontId="5" fillId="0" borderId="11" xfId="0" applyFont="1" applyFill="1" applyBorder="1" applyAlignment="1" applyProtection="1">
      <alignment horizontal="left" vertical="top" indent="1"/>
      <protection/>
    </xf>
    <xf numFmtId="164" fontId="5" fillId="0" borderId="11" xfId="0" applyNumberFormat="1" applyFont="1" applyFill="1" applyBorder="1" applyAlignment="1" applyProtection="1">
      <alignment horizontal="right" vertical="top"/>
      <protection locked="0"/>
    </xf>
    <xf numFmtId="0" fontId="3" fillId="0" borderId="0" xfId="0" applyFont="1" applyAlignment="1" applyProtection="1">
      <alignment horizontal="left" vertical="center" indent="3"/>
      <protection locked="0"/>
    </xf>
    <xf numFmtId="0" fontId="3" fillId="0" borderId="0" xfId="0" applyFont="1" applyBorder="1" applyAlignment="1" applyProtection="1">
      <alignment/>
      <protection locked="0"/>
    </xf>
    <xf numFmtId="0" fontId="5" fillId="35" borderId="12" xfId="0" applyFont="1" applyFill="1" applyBorder="1" applyAlignment="1" applyProtection="1">
      <alignment horizontal="center" vertical="center"/>
      <protection/>
    </xf>
    <xf numFmtId="14" fontId="5" fillId="35" borderId="10" xfId="0" applyNumberFormat="1" applyFont="1" applyFill="1" applyBorder="1" applyAlignment="1" applyProtection="1">
      <alignment horizontal="center" vertical="justify"/>
      <protection/>
    </xf>
    <xf numFmtId="0" fontId="5" fillId="36" borderId="11" xfId="0" applyFont="1" applyFill="1" applyBorder="1" applyAlignment="1" applyProtection="1">
      <alignment vertical="center"/>
      <protection/>
    </xf>
    <xf numFmtId="164" fontId="5" fillId="36" borderId="10" xfId="0" applyNumberFormat="1" applyFont="1" applyFill="1" applyBorder="1" applyAlignment="1" applyProtection="1">
      <alignment horizontal="right" vertical="center"/>
      <protection/>
    </xf>
    <xf numFmtId="164" fontId="5" fillId="36" borderId="11" xfId="0" applyNumberFormat="1" applyFont="1" applyFill="1" applyBorder="1" applyAlignment="1" applyProtection="1">
      <alignment horizontal="right" vertical="center"/>
      <protection/>
    </xf>
    <xf numFmtId="164" fontId="5" fillId="36" borderId="11" xfId="0" applyNumberFormat="1" applyFont="1" applyFill="1" applyBorder="1" applyAlignment="1" applyProtection="1">
      <alignment vertical="center"/>
      <protection/>
    </xf>
    <xf numFmtId="0" fontId="5" fillId="36" borderId="11" xfId="0" applyFont="1" applyFill="1" applyBorder="1" applyAlignment="1" applyProtection="1">
      <alignment vertical="center" wrapText="1"/>
      <protection/>
    </xf>
    <xf numFmtId="164" fontId="5" fillId="36" borderId="11" xfId="0" applyNumberFormat="1" applyFont="1" applyFill="1" applyBorder="1" applyAlignment="1" applyProtection="1">
      <alignment horizontal="right" vertical="center" wrapText="1"/>
      <protection/>
    </xf>
    <xf numFmtId="164" fontId="5" fillId="36" borderId="11" xfId="0" applyNumberFormat="1" applyFont="1" applyFill="1" applyBorder="1" applyAlignment="1" applyProtection="1">
      <alignment vertical="center" wrapText="1"/>
      <protection/>
    </xf>
    <xf numFmtId="0" fontId="5" fillId="36" borderId="11" xfId="0" applyFont="1" applyFill="1" applyBorder="1" applyAlignment="1" applyProtection="1">
      <alignment vertical="top" wrapText="1"/>
      <protection/>
    </xf>
    <xf numFmtId="164" fontId="5" fillId="36" borderId="11" xfId="0" applyNumberFormat="1" applyFont="1" applyFill="1" applyBorder="1" applyAlignment="1" applyProtection="1">
      <alignment horizontal="right" vertical="top" wrapText="1"/>
      <protection/>
    </xf>
    <xf numFmtId="164" fontId="5" fillId="36" borderId="11" xfId="0" applyNumberFormat="1" applyFont="1" applyFill="1" applyBorder="1" applyAlignment="1" applyProtection="1">
      <alignment vertical="top" wrapText="1"/>
      <protection/>
    </xf>
    <xf numFmtId="0" fontId="5" fillId="36" borderId="11" xfId="0" applyFont="1" applyFill="1" applyBorder="1" applyAlignment="1" applyProtection="1">
      <alignment vertical="top" wrapText="1"/>
      <protection/>
    </xf>
    <xf numFmtId="164" fontId="5" fillId="36" borderId="11" xfId="0" applyNumberFormat="1" applyFont="1" applyFill="1" applyBorder="1" applyAlignment="1" applyProtection="1">
      <alignment horizontal="right" vertical="top" wrapText="1"/>
      <protection/>
    </xf>
    <xf numFmtId="164" fontId="5" fillId="36" borderId="11" xfId="0" applyNumberFormat="1" applyFont="1" applyFill="1" applyBorder="1" applyAlignment="1" applyProtection="1">
      <alignment vertical="top" wrapText="1"/>
      <protection/>
    </xf>
    <xf numFmtId="164" fontId="5" fillId="0" borderId="11" xfId="0" applyNumberFormat="1" applyFont="1" applyBorder="1" applyAlignment="1" applyProtection="1">
      <alignment horizontal="right" vertical="top"/>
      <protection/>
    </xf>
    <xf numFmtId="164" fontId="5" fillId="0" borderId="11" xfId="0" applyNumberFormat="1" applyFont="1" applyBorder="1" applyAlignment="1" applyProtection="1">
      <alignment vertical="center"/>
      <protection locked="0"/>
    </xf>
    <xf numFmtId="164" fontId="3" fillId="0" borderId="11" xfId="0" applyNumberFormat="1" applyFont="1" applyBorder="1" applyAlignment="1" applyProtection="1">
      <alignment vertical="top" wrapText="1"/>
      <protection locked="0"/>
    </xf>
    <xf numFmtId="3" fontId="3" fillId="0" borderId="12" xfId="0" applyNumberFormat="1" applyFont="1" applyFill="1" applyBorder="1" applyAlignment="1" applyProtection="1">
      <alignment horizontal="right" vertical="center"/>
      <protection/>
    </xf>
    <xf numFmtId="164" fontId="3" fillId="0" borderId="11" xfId="0" applyNumberFormat="1" applyFont="1" applyBorder="1" applyAlignment="1" applyProtection="1">
      <alignment horizontal="right" vertical="top"/>
      <protection/>
    </xf>
    <xf numFmtId="164" fontId="3" fillId="0" borderId="0" xfId="0" applyNumberFormat="1" applyFont="1" applyBorder="1" applyAlignment="1" applyProtection="1">
      <alignment/>
      <protection locked="0"/>
    </xf>
    <xf numFmtId="0" fontId="3" fillId="0" borderId="0" xfId="0" applyFont="1" applyAlignment="1">
      <alignment/>
    </xf>
    <xf numFmtId="0" fontId="5" fillId="36" borderId="13" xfId="0" applyFont="1" applyFill="1" applyBorder="1" applyAlignment="1">
      <alignment/>
    </xf>
    <xf numFmtId="164" fontId="3" fillId="36" borderId="11" xfId="0" applyNumberFormat="1" applyFont="1" applyFill="1" applyBorder="1" applyAlignment="1">
      <alignment horizontal="right"/>
    </xf>
    <xf numFmtId="0" fontId="5" fillId="0" borderId="14" xfId="0" applyFont="1" applyBorder="1" applyAlignment="1">
      <alignment/>
    </xf>
    <xf numFmtId="164" fontId="3" fillId="0" borderId="15" xfId="0" applyNumberFormat="1" applyFont="1" applyBorder="1" applyAlignment="1">
      <alignment horizontal="right"/>
    </xf>
    <xf numFmtId="0" fontId="3" fillId="0" borderId="14" xfId="0" applyFont="1" applyBorder="1" applyAlignment="1">
      <alignment horizontal="left" indent="2"/>
    </xf>
    <xf numFmtId="0" fontId="3" fillId="0" borderId="14" xfId="0" applyFont="1" applyFill="1" applyBorder="1" applyAlignment="1">
      <alignment horizontal="left" indent="2"/>
    </xf>
    <xf numFmtId="164" fontId="3" fillId="0" borderId="15" xfId="0" applyNumberFormat="1" applyFont="1" applyFill="1" applyBorder="1" applyAlignment="1">
      <alignment horizontal="right"/>
    </xf>
    <xf numFmtId="0" fontId="3" fillId="0" borderId="0" xfId="0" applyFont="1" applyFill="1" applyAlignment="1">
      <alignment/>
    </xf>
    <xf numFmtId="0" fontId="5" fillId="0" borderId="14" xfId="0" applyFont="1" applyFill="1" applyBorder="1" applyAlignment="1">
      <alignment/>
    </xf>
    <xf numFmtId="0" fontId="3" fillId="0" borderId="14" xfId="0" applyFont="1" applyFill="1" applyBorder="1" applyAlignment="1">
      <alignment horizontal="left" indent="4"/>
    </xf>
    <xf numFmtId="0" fontId="3" fillId="0" borderId="14" xfId="0" applyFont="1" applyBorder="1" applyAlignment="1">
      <alignment horizontal="left" indent="4"/>
    </xf>
    <xf numFmtId="0" fontId="3" fillId="0" borderId="16" xfId="0" applyFont="1" applyBorder="1" applyAlignment="1">
      <alignment/>
    </xf>
    <xf numFmtId="0" fontId="3" fillId="0" borderId="17" xfId="0" applyFont="1" applyBorder="1" applyAlignment="1">
      <alignment/>
    </xf>
    <xf numFmtId="164" fontId="3" fillId="0" borderId="10" xfId="0" applyNumberFormat="1" applyFont="1" applyBorder="1" applyAlignment="1">
      <alignment horizontal="right"/>
    </xf>
    <xf numFmtId="0" fontId="5" fillId="0" borderId="14" xfId="0" applyFont="1" applyFill="1" applyBorder="1" applyAlignment="1">
      <alignment/>
    </xf>
    <xf numFmtId="164" fontId="5" fillId="0" borderId="15" xfId="0" applyNumberFormat="1" applyFont="1" applyFill="1" applyBorder="1" applyAlignment="1">
      <alignment horizontal="right"/>
    </xf>
    <xf numFmtId="0" fontId="5" fillId="0" borderId="14" xfId="0" applyFont="1" applyBorder="1" applyAlignment="1">
      <alignment/>
    </xf>
    <xf numFmtId="164" fontId="5" fillId="0" borderId="15" xfId="0" applyNumberFormat="1" applyFont="1" applyBorder="1" applyAlignment="1">
      <alignment horizontal="right"/>
    </xf>
    <xf numFmtId="0" fontId="5" fillId="0" borderId="14" xfId="0" applyFont="1" applyFill="1" applyBorder="1" applyAlignment="1">
      <alignment horizontal="left"/>
    </xf>
    <xf numFmtId="164" fontId="3" fillId="0" borderId="0" xfId="0" applyNumberFormat="1" applyFont="1" applyAlignment="1">
      <alignment/>
    </xf>
    <xf numFmtId="0" fontId="5" fillId="35" borderId="12" xfId="0" applyFont="1" applyFill="1" applyBorder="1" applyAlignment="1" applyProtection="1" quotePrefix="1">
      <alignment horizontal="center" vertical="center"/>
      <protection/>
    </xf>
    <xf numFmtId="164" fontId="3" fillId="0" borderId="0" xfId="0" applyNumberFormat="1" applyFont="1" applyFill="1" applyAlignment="1">
      <alignment/>
    </xf>
    <xf numFmtId="0" fontId="3" fillId="0" borderId="12" xfId="0" applyFont="1" applyBorder="1" applyAlignment="1" applyProtection="1">
      <alignment horizontal="left" vertical="top" indent="2"/>
      <protection/>
    </xf>
    <xf numFmtId="164" fontId="5" fillId="0" borderId="11" xfId="0" applyNumberFormat="1" applyFont="1" applyFill="1" applyBorder="1" applyAlignment="1" applyProtection="1">
      <alignment horizontal="right"/>
      <protection locked="0"/>
    </xf>
    <xf numFmtId="0" fontId="5" fillId="0" borderId="11" xfId="0" applyFont="1" applyFill="1" applyBorder="1" applyAlignment="1" applyProtection="1">
      <alignment horizontal="left" vertical="top"/>
      <protection/>
    </xf>
    <xf numFmtId="164" fontId="5" fillId="0" borderId="11" xfId="0" applyNumberFormat="1" applyFont="1" applyFill="1" applyBorder="1" applyAlignment="1" applyProtection="1">
      <alignment horizontal="right" vertical="top"/>
      <protection/>
    </xf>
    <xf numFmtId="0" fontId="5" fillId="0" borderId="12" xfId="0" applyFont="1" applyFill="1" applyBorder="1" applyAlignment="1" applyProtection="1">
      <alignment horizontal="left" vertical="top"/>
      <protection/>
    </xf>
    <xf numFmtId="164" fontId="5" fillId="0" borderId="12" xfId="0" applyNumberFormat="1" applyFont="1" applyFill="1" applyBorder="1" applyAlignment="1" applyProtection="1">
      <alignment horizontal="right" vertical="top"/>
      <protection/>
    </xf>
    <xf numFmtId="0" fontId="5" fillId="37" borderId="11" xfId="0" applyFont="1" applyFill="1" applyBorder="1" applyAlignment="1" applyProtection="1">
      <alignment/>
      <protection/>
    </xf>
    <xf numFmtId="164" fontId="5" fillId="37" borderId="11" xfId="0" applyNumberFormat="1" applyFont="1" applyFill="1" applyBorder="1" applyAlignment="1" applyProtection="1">
      <alignment horizontal="right"/>
      <protection locked="0"/>
    </xf>
    <xf numFmtId="0" fontId="5" fillId="37" borderId="13" xfId="0" applyFont="1" applyFill="1" applyBorder="1" applyAlignment="1" applyProtection="1">
      <alignment horizontal="left" vertical="center"/>
      <protection/>
    </xf>
    <xf numFmtId="14" fontId="5" fillId="37" borderId="10" xfId="0" applyNumberFormat="1" applyFont="1" applyFill="1" applyBorder="1" applyAlignment="1" applyProtection="1">
      <alignment horizontal="center" vertical="justify"/>
      <protection/>
    </xf>
    <xf numFmtId="0" fontId="5" fillId="37" borderId="12" xfId="0" applyFont="1" applyFill="1" applyBorder="1" applyAlignment="1" applyProtection="1">
      <alignment horizontal="center" vertical="center"/>
      <protection/>
    </xf>
    <xf numFmtId="3" fontId="5" fillId="0" borderId="12" xfId="0" applyNumberFormat="1" applyFont="1" applyFill="1" applyBorder="1" applyAlignment="1" applyProtection="1">
      <alignment horizontal="right" vertical="center"/>
      <protection/>
    </xf>
    <xf numFmtId="0" fontId="5" fillId="0" borderId="12" xfId="0" applyFont="1" applyBorder="1" applyAlignment="1" applyProtection="1">
      <alignment horizontal="left" vertical="top" indent="1"/>
      <protection/>
    </xf>
    <xf numFmtId="164" fontId="5" fillId="0" borderId="12" xfId="0" applyNumberFormat="1" applyFont="1" applyBorder="1" applyAlignment="1" applyProtection="1">
      <alignment horizontal="right" vertical="top"/>
      <protection locked="0"/>
    </xf>
    <xf numFmtId="164" fontId="3" fillId="0" borderId="12" xfId="0" applyNumberFormat="1" applyFont="1" applyBorder="1" applyAlignment="1" applyProtection="1">
      <alignment horizontal="right" vertical="top"/>
      <protection locked="0"/>
    </xf>
    <xf numFmtId="0" fontId="5" fillId="0" borderId="10" xfId="0" applyFont="1" applyBorder="1" applyAlignment="1" applyProtection="1">
      <alignment horizontal="left" vertical="top" indent="1"/>
      <protection/>
    </xf>
    <xf numFmtId="164" fontId="5" fillId="0" borderId="10" xfId="0" applyNumberFormat="1" applyFont="1" applyBorder="1" applyAlignment="1" applyProtection="1">
      <alignment horizontal="right" vertical="top"/>
      <protection/>
    </xf>
    <xf numFmtId="164" fontId="5" fillId="0" borderId="18" xfId="0" applyNumberFormat="1" applyFont="1" applyFill="1" applyBorder="1" applyAlignment="1" applyProtection="1">
      <alignment horizontal="right" vertical="top"/>
      <protection/>
    </xf>
    <xf numFmtId="0" fontId="5" fillId="0" borderId="19" xfId="0" applyFont="1" applyFill="1" applyBorder="1" applyAlignment="1" applyProtection="1">
      <alignment horizontal="left" vertical="center"/>
      <protection/>
    </xf>
    <xf numFmtId="164" fontId="5" fillId="0" borderId="18" xfId="0" applyNumberFormat="1" applyFont="1" applyFill="1" applyBorder="1" applyAlignment="1" applyProtection="1">
      <alignment horizontal="right" vertical="center"/>
      <protection/>
    </xf>
    <xf numFmtId="0" fontId="3" fillId="0" borderId="12" xfId="0" applyFont="1" applyBorder="1" applyAlignment="1" applyProtection="1">
      <alignment horizontal="left" vertical="center" indent="2"/>
      <protection/>
    </xf>
    <xf numFmtId="164" fontId="3" fillId="0" borderId="12" xfId="0" applyNumberFormat="1" applyFont="1" applyBorder="1" applyAlignment="1" applyProtection="1">
      <alignment horizontal="right" vertical="center"/>
      <protection locked="0"/>
    </xf>
    <xf numFmtId="3" fontId="3" fillId="0" borderId="15" xfId="0" applyNumberFormat="1" applyFont="1" applyFill="1" applyBorder="1" applyAlignment="1" applyProtection="1">
      <alignment horizontal="right" vertical="center"/>
      <protection/>
    </xf>
    <xf numFmtId="0" fontId="5" fillId="0" borderId="18" xfId="0" applyFont="1" applyFill="1" applyBorder="1" applyAlignment="1" applyProtection="1">
      <alignment horizontal="left" vertical="center"/>
      <protection/>
    </xf>
    <xf numFmtId="0" fontId="5" fillId="0" borderId="15" xfId="0" applyFont="1" applyBorder="1" applyAlignment="1" applyProtection="1">
      <alignment horizontal="left" vertical="top" indent="1"/>
      <protection/>
    </xf>
    <xf numFmtId="164" fontId="5" fillId="0" borderId="15" xfId="0" applyNumberFormat="1" applyFont="1" applyBorder="1" applyAlignment="1" applyProtection="1">
      <alignment horizontal="right" vertical="top"/>
      <protection locked="0"/>
    </xf>
    <xf numFmtId="164" fontId="5" fillId="0" borderId="18" xfId="0" applyNumberFormat="1" applyFont="1" applyBorder="1" applyAlignment="1" applyProtection="1">
      <alignment horizontal="right" vertical="center"/>
      <protection locked="0"/>
    </xf>
    <xf numFmtId="0" fontId="5" fillId="37" borderId="20" xfId="0" applyFont="1" applyFill="1" applyBorder="1" applyAlignment="1" applyProtection="1">
      <alignment horizontal="left" vertical="center"/>
      <protection/>
    </xf>
    <xf numFmtId="14" fontId="5" fillId="37" borderId="18" xfId="0" applyNumberFormat="1" applyFont="1" applyFill="1" applyBorder="1" applyAlignment="1" applyProtection="1">
      <alignment horizontal="center" vertical="center"/>
      <protection/>
    </xf>
    <xf numFmtId="0" fontId="5" fillId="37" borderId="18" xfId="0" applyFont="1" applyFill="1" applyBorder="1" applyAlignment="1" applyProtection="1">
      <alignment horizontal="center" vertical="center"/>
      <protection/>
    </xf>
    <xf numFmtId="0" fontId="5" fillId="37" borderId="18" xfId="0" applyFont="1" applyFill="1" applyBorder="1" applyAlignment="1" applyProtection="1">
      <alignment vertical="center"/>
      <protection/>
    </xf>
    <xf numFmtId="164" fontId="5" fillId="0" borderId="10" xfId="0" applyNumberFormat="1" applyFont="1" applyFill="1" applyBorder="1" applyAlignment="1" applyProtection="1">
      <alignment horizontal="right"/>
      <protection locked="0"/>
    </xf>
    <xf numFmtId="164" fontId="5" fillId="37" borderId="18" xfId="0" applyNumberFormat="1" applyFont="1" applyFill="1" applyBorder="1" applyAlignment="1" applyProtection="1">
      <alignment horizontal="right"/>
      <protection locked="0"/>
    </xf>
    <xf numFmtId="164" fontId="5" fillId="37" borderId="18" xfId="0" applyNumberFormat="1" applyFont="1" applyFill="1" applyBorder="1" applyAlignment="1" applyProtection="1">
      <alignment horizontal="right" vertical="center"/>
      <protection locked="0"/>
    </xf>
    <xf numFmtId="164" fontId="5" fillId="0" borderId="12" xfId="0" applyNumberFormat="1" applyFont="1" applyFill="1" applyBorder="1" applyAlignment="1" applyProtection="1">
      <alignment horizontal="right"/>
      <protection locked="0"/>
    </xf>
    <xf numFmtId="0" fontId="3" fillId="0" borderId="0" xfId="0" applyNumberFormat="1" applyFont="1" applyBorder="1" applyAlignment="1" applyProtection="1">
      <alignment horizontal="center" vertical="center" wrapText="1"/>
      <protection/>
    </xf>
    <xf numFmtId="0" fontId="3" fillId="0" borderId="0" xfId="0" applyNumberFormat="1" applyFont="1" applyBorder="1" applyAlignment="1" applyProtection="1">
      <alignment horizontal="left" vertical="center" wrapText="1"/>
      <protection/>
    </xf>
    <xf numFmtId="0" fontId="17" fillId="0" borderId="12" xfId="0" applyFont="1" applyFill="1" applyBorder="1" applyAlignment="1" applyProtection="1">
      <alignment horizontal="center" vertical="center"/>
      <protection/>
    </xf>
    <xf numFmtId="0" fontId="17" fillId="0" borderId="10" xfId="0" applyFont="1" applyFill="1" applyBorder="1" applyAlignment="1" applyProtection="1">
      <alignment horizontal="center" vertical="center"/>
      <protection/>
    </xf>
    <xf numFmtId="0" fontId="17" fillId="0" borderId="11"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wrapText="1"/>
      <protection/>
    </xf>
    <xf numFmtId="0" fontId="16" fillId="0" borderId="21" xfId="0" applyFont="1" applyFill="1" applyBorder="1" applyAlignment="1" applyProtection="1">
      <alignment horizontal="center" vertical="center" wrapText="1"/>
      <protection/>
    </xf>
    <xf numFmtId="0" fontId="0" fillId="0" borderId="21" xfId="0" applyBorder="1" applyAlignment="1">
      <alignment horizontal="center" vertical="center" wrapText="1"/>
    </xf>
    <xf numFmtId="0" fontId="17" fillId="0" borderId="13"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15" fillId="0" borderId="21" xfId="0" applyFont="1" applyFill="1" applyBorder="1" applyAlignment="1" applyProtection="1">
      <alignment horizontal="center" vertical="center" wrapText="1"/>
      <protection/>
    </xf>
    <xf numFmtId="0" fontId="14" fillId="0" borderId="21" xfId="0" applyFont="1" applyFill="1" applyBorder="1" applyAlignment="1" applyProtection="1">
      <alignment horizontal="center" vertical="center" wrapText="1"/>
      <protection/>
    </xf>
    <xf numFmtId="0" fontId="3" fillId="0" borderId="0" xfId="0" applyNumberFormat="1" applyFont="1" applyBorder="1" applyAlignment="1" applyProtection="1">
      <alignment horizontal="center" vertical="center" wrapText="1"/>
      <protection/>
    </xf>
    <xf numFmtId="164" fontId="5" fillId="0" borderId="12" xfId="0" applyNumberFormat="1" applyFont="1" applyFill="1" applyBorder="1" applyAlignment="1" applyProtection="1">
      <alignment horizontal="right" wrapText="1"/>
      <protection locked="0"/>
    </xf>
    <xf numFmtId="164" fontId="5" fillId="0" borderId="10" xfId="0" applyNumberFormat="1" applyFont="1" applyFill="1" applyBorder="1" applyAlignment="1" applyProtection="1">
      <alignment horizontal="right" wrapText="1"/>
      <protection locked="0"/>
    </xf>
    <xf numFmtId="0" fontId="6" fillId="0" borderId="0" xfId="0" applyFont="1" applyBorder="1" applyAlignment="1" applyProtection="1">
      <alignment horizontal="justify" wrapText="1"/>
      <protection/>
    </xf>
    <xf numFmtId="0" fontId="0" fillId="0" borderId="0" xfId="0" applyAlignment="1">
      <alignment horizontal="justify" wrapText="1"/>
    </xf>
    <xf numFmtId="0" fontId="5" fillId="0" borderId="12" xfId="0" applyFont="1" applyFill="1" applyBorder="1" applyAlignment="1" applyProtection="1">
      <alignment horizontal="left" vertical="top" wrapText="1"/>
      <protection/>
    </xf>
    <xf numFmtId="0" fontId="0" fillId="0" borderId="10" xfId="0" applyBorder="1" applyAlignment="1">
      <alignment wrapText="1"/>
    </xf>
    <xf numFmtId="0" fontId="13" fillId="0" borderId="21" xfId="0" applyFont="1" applyFill="1" applyBorder="1" applyAlignment="1" applyProtection="1">
      <alignment horizontal="center" vertical="center" wrapText="1"/>
      <protection/>
    </xf>
    <xf numFmtId="0" fontId="5" fillId="0" borderId="13" xfId="0" applyFont="1" applyFill="1" applyBorder="1" applyAlignment="1" applyProtection="1">
      <alignment horizontal="center" vertical="center"/>
      <protection/>
    </xf>
    <xf numFmtId="0" fontId="9" fillId="36" borderId="13" xfId="0" applyFont="1" applyFill="1" applyBorder="1" applyAlignment="1" applyProtection="1">
      <alignment horizontal="center" wrapText="1"/>
      <protection locked="0"/>
    </xf>
    <xf numFmtId="0" fontId="9" fillId="36" borderId="22" xfId="0" applyFont="1" applyFill="1" applyBorder="1" applyAlignment="1" applyProtection="1">
      <alignment horizontal="center" wrapText="1"/>
      <protection locked="0"/>
    </xf>
    <xf numFmtId="0" fontId="5" fillId="0" borderId="18" xfId="0" applyFont="1" applyFill="1" applyBorder="1" applyAlignment="1" applyProtection="1">
      <alignment horizontal="left" vertical="center" wrapText="1"/>
      <protection/>
    </xf>
    <xf numFmtId="0" fontId="0" fillId="0" borderId="18" xfId="0" applyBorder="1" applyAlignment="1">
      <alignment vertical="center" wrapText="1"/>
    </xf>
    <xf numFmtId="164" fontId="5" fillId="0" borderId="18" xfId="0" applyNumberFormat="1" applyFont="1" applyFill="1" applyBorder="1" applyAlignment="1" applyProtection="1">
      <alignment horizontal="right" vertical="center" wrapText="1"/>
      <protection locked="0"/>
    </xf>
    <xf numFmtId="0" fontId="0" fillId="0" borderId="15" xfId="0" applyBorder="1" applyAlignment="1">
      <alignment wrapText="1"/>
    </xf>
    <xf numFmtId="164" fontId="5" fillId="0" borderId="15" xfId="0" applyNumberFormat="1" applyFont="1" applyFill="1" applyBorder="1" applyAlignment="1" applyProtection="1">
      <alignment horizontal="right" wrapText="1"/>
      <protection locked="0"/>
    </xf>
    <xf numFmtId="0" fontId="18" fillId="0" borderId="21" xfId="0" applyFont="1" applyFill="1" applyBorder="1" applyAlignment="1" applyProtection="1">
      <alignment horizontal="center" vertical="center" wrapText="1"/>
      <protection/>
    </xf>
    <xf numFmtId="0" fontId="5" fillId="8" borderId="11" xfId="0" applyFont="1" applyFill="1" applyBorder="1" applyAlignment="1" applyProtection="1">
      <alignment vertical="center"/>
      <protection/>
    </xf>
    <xf numFmtId="164" fontId="5" fillId="8" borderId="11" xfId="0" applyNumberFormat="1" applyFont="1" applyFill="1" applyBorder="1" applyAlignment="1" applyProtection="1">
      <alignment horizontal="right" vertical="center"/>
      <protection locked="0"/>
    </xf>
    <xf numFmtId="164" fontId="5" fillId="8" borderId="11" xfId="0" applyNumberFormat="1" applyFont="1" applyFill="1" applyBorder="1" applyAlignment="1" applyProtection="1">
      <alignment vertical="center"/>
      <protection/>
    </xf>
    <xf numFmtId="0" fontId="5" fillId="8" borderId="11" xfId="0" applyFont="1" applyFill="1" applyBorder="1" applyAlignment="1" applyProtection="1">
      <alignment horizontal="left" vertical="top" wrapText="1" indent="1"/>
      <protection/>
    </xf>
    <xf numFmtId="164" fontId="5" fillId="8" borderId="11" xfId="0" applyNumberFormat="1" applyFont="1" applyFill="1" applyBorder="1" applyAlignment="1" applyProtection="1">
      <alignment horizontal="right" vertical="top" wrapText="1" indent="1"/>
      <protection locked="0"/>
    </xf>
    <xf numFmtId="164" fontId="5" fillId="8" borderId="11" xfId="0" applyNumberFormat="1" applyFont="1" applyFill="1" applyBorder="1" applyAlignment="1" applyProtection="1">
      <alignment vertical="top" wrapText="1"/>
      <protection/>
    </xf>
    <xf numFmtId="0" fontId="9" fillId="0" borderId="21" xfId="0" applyFont="1" applyFill="1" applyBorder="1" applyAlignment="1" applyProtection="1">
      <alignment horizontal="center" vertical="center" wrapText="1"/>
      <protection/>
    </xf>
    <xf numFmtId="0" fontId="3" fillId="0" borderId="0" xfId="0" applyNumberFormat="1" applyFont="1" applyBorder="1" applyAlignment="1" applyProtection="1">
      <alignment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Eduardo\My%20Documents\Modelos%20de%20cuentas%20%20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lance"/>
      <sheetName val="Pérdidas y Ganancias"/>
      <sheetName val="Distribución del resultado"/>
      <sheetName val="Presupuesto tesorería"/>
      <sheetName val="Otra información"/>
      <sheetName val="Ppto. de actividad"/>
      <sheetName val="Pto. de equilibri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P150"/>
  <sheetViews>
    <sheetView zoomScalePageLayoutView="0" workbookViewId="0" topLeftCell="A1">
      <pane xSplit="1" ySplit="6" topLeftCell="B127" activePane="bottomRight" state="frozen"/>
      <selection pane="topLeft" activeCell="A1" sqref="A1"/>
      <selection pane="topRight" activeCell="B1" sqref="B1"/>
      <selection pane="bottomLeft" activeCell="A7" sqref="A7"/>
      <selection pane="bottomRight" activeCell="A143" sqref="A143"/>
    </sheetView>
  </sheetViews>
  <sheetFormatPr defaultColWidth="11.421875" defaultRowHeight="12.75"/>
  <cols>
    <col min="1" max="1" width="80.7109375" style="12" customWidth="1"/>
    <col min="2" max="4" width="14.57421875" style="12" customWidth="1"/>
    <col min="5" max="16384" width="11.421875" style="13" customWidth="1"/>
  </cols>
  <sheetData>
    <row r="1" spans="1:4" s="2" customFormat="1" ht="12.75">
      <c r="A1" s="1"/>
      <c r="B1" s="1"/>
      <c r="C1" s="1"/>
      <c r="D1" s="1"/>
    </row>
    <row r="2" spans="1:4" s="2" customFormat="1" ht="18">
      <c r="A2" s="163" t="s">
        <v>45</v>
      </c>
      <c r="B2" s="164"/>
      <c r="C2" s="164"/>
      <c r="D2" s="164"/>
    </row>
    <row r="3" spans="1:4" s="2" customFormat="1" ht="12.75">
      <c r="A3" s="3"/>
      <c r="B3" s="3"/>
      <c r="C3" s="3"/>
      <c r="D3" s="3"/>
    </row>
    <row r="4" spans="1:4" s="2" customFormat="1" ht="15" customHeight="1">
      <c r="A4" s="165" t="s">
        <v>254</v>
      </c>
      <c r="B4" s="166"/>
      <c r="C4" s="166"/>
      <c r="D4" s="166"/>
    </row>
    <row r="5" spans="1:4" s="2" customFormat="1" ht="12.75">
      <c r="A5" s="160" t="s">
        <v>0</v>
      </c>
      <c r="B5" s="79" t="s">
        <v>42</v>
      </c>
      <c r="C5" s="79" t="s">
        <v>43</v>
      </c>
      <c r="D5" s="79" t="s">
        <v>44</v>
      </c>
    </row>
    <row r="6" spans="1:4" s="2" customFormat="1" ht="12.75">
      <c r="A6" s="161"/>
      <c r="B6" s="80" t="s">
        <v>41</v>
      </c>
      <c r="C6" s="80"/>
      <c r="D6" s="80"/>
    </row>
    <row r="7" spans="1:4" s="6" customFormat="1" ht="12.75">
      <c r="A7" s="81" t="s">
        <v>46</v>
      </c>
      <c r="B7" s="82"/>
      <c r="C7" s="82">
        <f>C9+C17+C24+C28+C31+C37+C43</f>
        <v>0</v>
      </c>
      <c r="D7" s="82">
        <f>D9+D17+D24+D28+D31+D37+D43</f>
        <v>0</v>
      </c>
    </row>
    <row r="8" spans="1:4" s="6" customFormat="1" ht="5.25" customHeight="1">
      <c r="A8" s="7"/>
      <c r="B8" s="8"/>
      <c r="C8" s="8"/>
      <c r="D8" s="8"/>
    </row>
    <row r="9" spans="1:4" ht="12.75">
      <c r="A9" s="9" t="s">
        <v>1</v>
      </c>
      <c r="B9" s="10"/>
      <c r="C9" s="11">
        <f>SUM(C10:C16)</f>
        <v>0</v>
      </c>
      <c r="D9" s="11">
        <f>SUM(D10:D16)</f>
        <v>0</v>
      </c>
    </row>
    <row r="10" spans="1:4" ht="12.75">
      <c r="A10" s="14" t="s">
        <v>127</v>
      </c>
      <c r="B10" s="15"/>
      <c r="C10" s="16"/>
      <c r="D10" s="16"/>
    </row>
    <row r="11" spans="1:4" ht="12.75">
      <c r="A11" s="14" t="s">
        <v>128</v>
      </c>
      <c r="B11" s="15"/>
      <c r="C11" s="16"/>
      <c r="D11" s="16"/>
    </row>
    <row r="12" spans="1:4" ht="12.75">
      <c r="A12" s="14" t="s">
        <v>4</v>
      </c>
      <c r="B12" s="15"/>
      <c r="C12" s="16"/>
      <c r="D12" s="16"/>
    </row>
    <row r="13" spans="1:4" ht="12.75">
      <c r="A13" s="14" t="s">
        <v>5</v>
      </c>
      <c r="B13" s="15"/>
      <c r="C13" s="16"/>
      <c r="D13" s="16"/>
    </row>
    <row r="14" spans="1:4" ht="12.75">
      <c r="A14" s="14" t="s">
        <v>6</v>
      </c>
      <c r="B14" s="15"/>
      <c r="C14" s="16"/>
      <c r="D14" s="16"/>
    </row>
    <row r="15" spans="1:4" ht="12.75">
      <c r="A15" s="14" t="s">
        <v>228</v>
      </c>
      <c r="B15" s="15"/>
      <c r="C15" s="16"/>
      <c r="D15" s="16"/>
    </row>
    <row r="16" spans="1:4" ht="12.75">
      <c r="A16" s="14" t="s">
        <v>229</v>
      </c>
      <c r="B16" s="15"/>
      <c r="C16" s="16"/>
      <c r="D16" s="16"/>
    </row>
    <row r="17" spans="1:4" ht="12.75">
      <c r="A17" s="9" t="s">
        <v>103</v>
      </c>
      <c r="B17" s="15"/>
      <c r="C17" s="11">
        <f>SUM(C18:C23)</f>
        <v>0</v>
      </c>
      <c r="D17" s="11">
        <f>SUM(D18:D23)</f>
        <v>0</v>
      </c>
    </row>
    <row r="18" spans="1:4" ht="12.75">
      <c r="A18" s="14" t="s">
        <v>97</v>
      </c>
      <c r="B18" s="15"/>
      <c r="C18" s="16"/>
      <c r="D18" s="16"/>
    </row>
    <row r="19" spans="1:4" ht="12.75">
      <c r="A19" s="14" t="s">
        <v>98</v>
      </c>
      <c r="B19" s="15"/>
      <c r="C19" s="16"/>
      <c r="D19" s="16"/>
    </row>
    <row r="20" spans="1:4" ht="12.75">
      <c r="A20" s="14" t="s">
        <v>99</v>
      </c>
      <c r="B20" s="15"/>
      <c r="C20" s="16"/>
      <c r="D20" s="16"/>
    </row>
    <row r="21" spans="1:4" ht="12.75">
      <c r="A21" s="14" t="s">
        <v>100</v>
      </c>
      <c r="B21" s="15"/>
      <c r="C21" s="16"/>
      <c r="D21" s="16"/>
    </row>
    <row r="22" spans="1:4" ht="12.75">
      <c r="A22" s="14" t="s">
        <v>101</v>
      </c>
      <c r="B22" s="15"/>
      <c r="C22" s="16"/>
      <c r="D22" s="16"/>
    </row>
    <row r="23" spans="1:4" ht="12.75">
      <c r="A23" s="14" t="s">
        <v>102</v>
      </c>
      <c r="B23" s="15"/>
      <c r="C23" s="16"/>
      <c r="D23" s="16"/>
    </row>
    <row r="24" spans="1:4" ht="12.75">
      <c r="A24" s="9" t="s">
        <v>129</v>
      </c>
      <c r="B24" s="10"/>
      <c r="C24" s="11">
        <f>SUM(C25:C27)</f>
        <v>0</v>
      </c>
      <c r="D24" s="11">
        <f>SUM(D25:D27)</f>
        <v>0</v>
      </c>
    </row>
    <row r="25" spans="1:4" ht="12.75">
      <c r="A25" s="14" t="s">
        <v>8</v>
      </c>
      <c r="B25" s="15"/>
      <c r="C25" s="16"/>
      <c r="D25" s="16"/>
    </row>
    <row r="26" spans="1:4" ht="12.75">
      <c r="A26" s="17" t="s">
        <v>130</v>
      </c>
      <c r="B26" s="15"/>
      <c r="C26" s="16"/>
      <c r="D26" s="16"/>
    </row>
    <row r="27" spans="1:4" ht="12.75">
      <c r="A27" s="14" t="s">
        <v>10</v>
      </c>
      <c r="B27" s="15"/>
      <c r="C27" s="16"/>
      <c r="D27" s="16"/>
    </row>
    <row r="28" spans="1:4" ht="12.75">
      <c r="A28" s="18" t="s">
        <v>104</v>
      </c>
      <c r="B28" s="10"/>
      <c r="C28" s="11">
        <f>SUM(C29:C30)</f>
        <v>0</v>
      </c>
      <c r="D28" s="11">
        <f>SUM(D29:D30)</f>
        <v>0</v>
      </c>
    </row>
    <row r="29" spans="1:4" ht="12.75">
      <c r="A29" s="14" t="s">
        <v>11</v>
      </c>
      <c r="B29" s="15"/>
      <c r="C29" s="16"/>
      <c r="D29" s="16"/>
    </row>
    <row r="30" spans="1:4" ht="12.75">
      <c r="A30" s="14" t="s">
        <v>12</v>
      </c>
      <c r="B30" s="15"/>
      <c r="C30" s="16"/>
      <c r="D30" s="16"/>
    </row>
    <row r="31" spans="1:4" ht="12.75">
      <c r="A31" s="9" t="s">
        <v>230</v>
      </c>
      <c r="B31" s="10"/>
      <c r="C31" s="11">
        <f>SUM(C32:C36)</f>
        <v>0</v>
      </c>
      <c r="D31" s="11">
        <f>SUM(D32:D36)</f>
        <v>0</v>
      </c>
    </row>
    <row r="32" spans="1:4" ht="12.75">
      <c r="A32" s="17" t="s">
        <v>53</v>
      </c>
      <c r="B32" s="15"/>
      <c r="C32" s="16"/>
      <c r="D32" s="16"/>
    </row>
    <row r="33" spans="1:4" ht="12.75">
      <c r="A33" s="14" t="s">
        <v>231</v>
      </c>
      <c r="B33" s="15"/>
      <c r="C33" s="16"/>
      <c r="D33" s="16"/>
    </row>
    <row r="34" spans="1:4" ht="12.75">
      <c r="A34" s="14" t="s">
        <v>54</v>
      </c>
      <c r="B34" s="15"/>
      <c r="C34" s="16"/>
      <c r="D34" s="16"/>
    </row>
    <row r="35" spans="1:4" ht="12.75">
      <c r="A35" s="14" t="s">
        <v>55</v>
      </c>
      <c r="B35" s="15"/>
      <c r="C35" s="16"/>
      <c r="D35" s="16"/>
    </row>
    <row r="36" spans="1:4" ht="12.75">
      <c r="A36" s="14" t="s">
        <v>56</v>
      </c>
      <c r="B36" s="15"/>
      <c r="C36" s="16"/>
      <c r="D36" s="16"/>
    </row>
    <row r="37" spans="1:4" ht="12.75">
      <c r="A37" s="9" t="s">
        <v>105</v>
      </c>
      <c r="B37" s="10"/>
      <c r="C37" s="11">
        <f>SUM(C38:C42)</f>
        <v>0</v>
      </c>
      <c r="D37" s="11">
        <f>SUM(D38:D42)</f>
        <v>0</v>
      </c>
    </row>
    <row r="38" spans="1:4" ht="12.75">
      <c r="A38" s="17" t="s">
        <v>70</v>
      </c>
      <c r="B38" s="15"/>
      <c r="C38" s="16"/>
      <c r="D38" s="16"/>
    </row>
    <row r="39" spans="1:4" ht="12.75">
      <c r="A39" s="14" t="s">
        <v>72</v>
      </c>
      <c r="B39" s="15"/>
      <c r="C39" s="16"/>
      <c r="D39" s="16"/>
    </row>
    <row r="40" spans="1:4" ht="12.75">
      <c r="A40" s="14" t="s">
        <v>54</v>
      </c>
      <c r="B40" s="19"/>
      <c r="C40" s="16"/>
      <c r="D40" s="16"/>
    </row>
    <row r="41" spans="1:4" ht="12.75">
      <c r="A41" s="14" t="s">
        <v>55</v>
      </c>
      <c r="B41" s="22"/>
      <c r="C41" s="16"/>
      <c r="D41" s="16"/>
    </row>
    <row r="42" spans="1:4" ht="12.75">
      <c r="A42" s="14" t="s">
        <v>56</v>
      </c>
      <c r="B42" s="22"/>
      <c r="C42" s="16"/>
      <c r="D42" s="16"/>
    </row>
    <row r="43" spans="1:4" ht="12.75">
      <c r="A43" s="9" t="s">
        <v>106</v>
      </c>
      <c r="B43" s="23"/>
      <c r="C43" s="95">
        <v>0</v>
      </c>
      <c r="D43" s="95">
        <v>0</v>
      </c>
    </row>
    <row r="44" spans="1:4" ht="6.75" customHeight="1">
      <c r="A44" s="9"/>
      <c r="B44" s="23"/>
      <c r="C44" s="24"/>
      <c r="D44" s="24"/>
    </row>
    <row r="45" spans="1:16" s="25" customFormat="1" ht="12.75">
      <c r="A45" s="81" t="s">
        <v>47</v>
      </c>
      <c r="B45" s="83"/>
      <c r="C45" s="84">
        <f>+C47+C48+C55+C56+C64+C70+C76+C77</f>
        <v>0</v>
      </c>
      <c r="D45" s="84">
        <f>+D47+D48+D55+D56+D64+D70+D76+D77</f>
        <v>0</v>
      </c>
      <c r="E45" s="84"/>
      <c r="F45" s="84"/>
      <c r="G45" s="84"/>
      <c r="H45" s="84"/>
      <c r="I45" s="84"/>
      <c r="J45" s="84"/>
      <c r="K45" s="84"/>
      <c r="L45" s="84"/>
      <c r="M45" s="84"/>
      <c r="N45" s="84"/>
      <c r="O45" s="84"/>
      <c r="P45" s="84"/>
    </row>
    <row r="46" spans="1:4" ht="7.5" customHeight="1">
      <c r="A46" s="26"/>
      <c r="B46" s="27"/>
      <c r="C46" s="28"/>
      <c r="D46" s="28"/>
    </row>
    <row r="47" spans="1:4" ht="12.75">
      <c r="A47" s="9" t="s">
        <v>13</v>
      </c>
      <c r="B47" s="23"/>
      <c r="C47" s="24">
        <v>0</v>
      </c>
      <c r="D47" s="24">
        <v>0</v>
      </c>
    </row>
    <row r="48" spans="1:4" ht="12.75">
      <c r="A48" s="9" t="s">
        <v>247</v>
      </c>
      <c r="B48" s="23"/>
      <c r="C48" s="24">
        <f>SUM(C49:C54)</f>
        <v>0</v>
      </c>
      <c r="D48" s="24">
        <f>SUM(D49:D54)</f>
        <v>0</v>
      </c>
    </row>
    <row r="49" spans="1:4" ht="12.75">
      <c r="A49" s="14" t="s">
        <v>131</v>
      </c>
      <c r="B49" s="23"/>
      <c r="C49" s="16"/>
      <c r="D49" s="16"/>
    </row>
    <row r="50" spans="1:4" ht="12.75">
      <c r="A50" s="14" t="s">
        <v>58</v>
      </c>
      <c r="B50" s="23"/>
      <c r="C50" s="24"/>
      <c r="D50" s="24"/>
    </row>
    <row r="51" spans="1:4" ht="12.75">
      <c r="A51" s="14" t="s">
        <v>59</v>
      </c>
      <c r="B51" s="23"/>
      <c r="C51" s="24"/>
      <c r="D51" s="24"/>
    </row>
    <row r="52" spans="1:4" ht="12.75">
      <c r="A52" s="14" t="s">
        <v>60</v>
      </c>
      <c r="B52" s="23"/>
      <c r="C52" s="24"/>
      <c r="D52" s="24"/>
    </row>
    <row r="53" spans="1:4" ht="12.75">
      <c r="A53" s="14" t="s">
        <v>61</v>
      </c>
      <c r="B53" s="23"/>
      <c r="C53" s="24"/>
      <c r="D53" s="24"/>
    </row>
    <row r="54" spans="1:4" ht="12.75">
      <c r="A54" s="9" t="s">
        <v>62</v>
      </c>
      <c r="B54" s="23"/>
      <c r="C54" s="24"/>
      <c r="D54" s="24"/>
    </row>
    <row r="55" spans="1:4" ht="12.75">
      <c r="A55" s="9" t="s">
        <v>248</v>
      </c>
      <c r="B55" s="23"/>
      <c r="C55" s="95">
        <v>0</v>
      </c>
      <c r="D55" s="95">
        <v>0</v>
      </c>
    </row>
    <row r="56" spans="1:4" ht="12.75">
      <c r="A56" s="9" t="s">
        <v>249</v>
      </c>
      <c r="B56" s="10"/>
      <c r="C56" s="11">
        <f>SUM(C57:C63)</f>
        <v>0</v>
      </c>
      <c r="D56" s="11">
        <f>SUM(D57:D63)</f>
        <v>0</v>
      </c>
    </row>
    <row r="57" spans="1:4" ht="12.75">
      <c r="A57" s="14" t="s">
        <v>63</v>
      </c>
      <c r="B57" s="19"/>
      <c r="C57" s="16"/>
      <c r="D57" s="16"/>
    </row>
    <row r="58" spans="1:4" ht="12.75">
      <c r="A58" s="14" t="s">
        <v>64</v>
      </c>
      <c r="B58" s="29"/>
      <c r="C58" s="16"/>
      <c r="D58" s="16"/>
    </row>
    <row r="59" spans="1:4" ht="12.75">
      <c r="A59" s="14" t="s">
        <v>65</v>
      </c>
      <c r="B59" s="29"/>
      <c r="C59" s="16"/>
      <c r="D59" s="16"/>
    </row>
    <row r="60" spans="1:4" ht="12.75">
      <c r="A60" s="14" t="s">
        <v>66</v>
      </c>
      <c r="B60" s="15"/>
      <c r="C60" s="16"/>
      <c r="D60" s="16"/>
    </row>
    <row r="61" spans="1:4" ht="12.75">
      <c r="A61" s="14" t="s">
        <v>67</v>
      </c>
      <c r="B61" s="15"/>
      <c r="C61" s="16"/>
      <c r="D61" s="16"/>
    </row>
    <row r="62" spans="1:4" ht="12.75">
      <c r="A62" s="14" t="s">
        <v>68</v>
      </c>
      <c r="B62" s="15"/>
      <c r="C62" s="16"/>
      <c r="D62" s="16"/>
    </row>
    <row r="63" spans="1:4" ht="12.75">
      <c r="A63" s="14" t="s">
        <v>132</v>
      </c>
      <c r="B63" s="15"/>
      <c r="C63" s="16"/>
      <c r="D63" s="16"/>
    </row>
    <row r="64" spans="1:4" ht="12.75">
      <c r="A64" s="9" t="s">
        <v>250</v>
      </c>
      <c r="B64" s="10"/>
      <c r="C64" s="11">
        <f>SUM(C65:C69)</f>
        <v>0</v>
      </c>
      <c r="D64" s="11">
        <f>SUM(D65:D69)</f>
        <v>0</v>
      </c>
    </row>
    <row r="65" spans="1:4" ht="12.75">
      <c r="A65" s="17" t="s">
        <v>53</v>
      </c>
      <c r="B65" s="15"/>
      <c r="C65" s="16"/>
      <c r="D65" s="16"/>
    </row>
    <row r="66" spans="1:4" ht="12.75">
      <c r="A66" s="14" t="s">
        <v>231</v>
      </c>
      <c r="B66" s="15"/>
      <c r="C66" s="16"/>
      <c r="D66" s="16"/>
    </row>
    <row r="67" spans="1:4" ht="12.75">
      <c r="A67" s="14" t="s">
        <v>54</v>
      </c>
      <c r="B67" s="15"/>
      <c r="C67" s="16"/>
      <c r="D67" s="16"/>
    </row>
    <row r="68" spans="1:4" ht="12.75">
      <c r="A68" s="14" t="s">
        <v>55</v>
      </c>
      <c r="B68" s="15"/>
      <c r="C68" s="16"/>
      <c r="D68" s="16"/>
    </row>
    <row r="69" spans="1:4" ht="12.75">
      <c r="A69" s="14" t="s">
        <v>56</v>
      </c>
      <c r="B69" s="15"/>
      <c r="C69" s="16"/>
      <c r="D69" s="16"/>
    </row>
    <row r="70" spans="1:4" ht="12.75">
      <c r="A70" s="9" t="s">
        <v>251</v>
      </c>
      <c r="B70" s="10"/>
      <c r="C70" s="10">
        <f>SUM(C71:C75)</f>
        <v>0</v>
      </c>
      <c r="D70" s="10">
        <f>SUM(D71:D75)</f>
        <v>0</v>
      </c>
    </row>
    <row r="71" spans="1:4" ht="12.75">
      <c r="A71" s="17" t="s">
        <v>70</v>
      </c>
      <c r="B71" s="19"/>
      <c r="C71" s="16"/>
      <c r="D71" s="16"/>
    </row>
    <row r="72" spans="1:4" ht="12.75">
      <c r="A72" s="14" t="s">
        <v>231</v>
      </c>
      <c r="B72" s="30"/>
      <c r="C72" s="16"/>
      <c r="D72" s="16"/>
    </row>
    <row r="73" spans="1:4" ht="12.75">
      <c r="A73" s="14" t="s">
        <v>54</v>
      </c>
      <c r="B73" s="30"/>
      <c r="C73" s="16"/>
      <c r="D73" s="16"/>
    </row>
    <row r="74" spans="1:4" ht="12.75">
      <c r="A74" s="14" t="s">
        <v>55</v>
      </c>
      <c r="B74" s="30"/>
      <c r="C74" s="16"/>
      <c r="D74" s="16"/>
    </row>
    <row r="75" spans="1:4" ht="12.75">
      <c r="A75" s="14" t="s">
        <v>56</v>
      </c>
      <c r="B75" s="30"/>
      <c r="C75" s="16"/>
      <c r="D75" s="16"/>
    </row>
    <row r="76" spans="1:4" ht="12.75">
      <c r="A76" s="31" t="s">
        <v>252</v>
      </c>
      <c r="B76" s="32"/>
      <c r="C76" s="33">
        <v>0</v>
      </c>
      <c r="D76" s="33">
        <v>0</v>
      </c>
    </row>
    <row r="77" spans="1:4" ht="12.75">
      <c r="A77" s="34" t="s">
        <v>253</v>
      </c>
      <c r="B77" s="35"/>
      <c r="C77" s="36">
        <f>SUM(C78:C79)</f>
        <v>0</v>
      </c>
      <c r="D77" s="36">
        <f>SUM(D78:D79)</f>
        <v>0</v>
      </c>
    </row>
    <row r="78" spans="1:4" ht="12.75">
      <c r="A78" s="14" t="s">
        <v>14</v>
      </c>
      <c r="B78" s="37"/>
      <c r="C78" s="16"/>
      <c r="D78" s="16"/>
    </row>
    <row r="79" spans="1:4" ht="12.75">
      <c r="A79" s="14" t="s">
        <v>15</v>
      </c>
      <c r="B79" s="37"/>
      <c r="C79" s="16"/>
      <c r="D79" s="16"/>
    </row>
    <row r="80" spans="1:4" ht="6.75" customHeight="1">
      <c r="A80" s="14"/>
      <c r="B80" s="39"/>
      <c r="C80" s="38"/>
      <c r="D80" s="38"/>
    </row>
    <row r="81" spans="1:4" ht="12.75">
      <c r="A81" s="85" t="s">
        <v>48</v>
      </c>
      <c r="B81" s="86"/>
      <c r="C81" s="87">
        <f>C7+C45</f>
        <v>0</v>
      </c>
      <c r="D81" s="87">
        <f>D7+D45</f>
        <v>0</v>
      </c>
    </row>
    <row r="82" spans="1:4" ht="12.75">
      <c r="A82" s="4"/>
      <c r="B82" s="40"/>
      <c r="C82" s="41"/>
      <c r="D82" s="41"/>
    </row>
    <row r="83" spans="1:4" ht="12.75">
      <c r="A83" s="162" t="s">
        <v>16</v>
      </c>
      <c r="B83" s="79" t="s">
        <v>42</v>
      </c>
      <c r="C83" s="79" t="str">
        <f>+C5</f>
        <v>200X</v>
      </c>
      <c r="D83" s="79">
        <v>2007</v>
      </c>
    </row>
    <row r="84" spans="1:4" ht="12.75">
      <c r="A84" s="162"/>
      <c r="B84" s="80" t="s">
        <v>41</v>
      </c>
      <c r="C84" s="80"/>
      <c r="D84" s="80"/>
    </row>
    <row r="85" spans="1:4" ht="12.75">
      <c r="A85" s="88" t="s">
        <v>49</v>
      </c>
      <c r="B85" s="89"/>
      <c r="C85" s="90">
        <f>C87+C98+C102</f>
        <v>0</v>
      </c>
      <c r="D85" s="90">
        <f>D87+D98+D102</f>
        <v>0</v>
      </c>
    </row>
    <row r="86" spans="1:4" ht="6.75" customHeight="1">
      <c r="A86" s="42"/>
      <c r="B86" s="43"/>
      <c r="C86" s="44"/>
      <c r="D86" s="44"/>
    </row>
    <row r="87" spans="1:4" ht="12.75">
      <c r="A87" s="45" t="s">
        <v>17</v>
      </c>
      <c r="B87" s="46"/>
      <c r="C87" s="47">
        <f>+C88+C91+C94+C97</f>
        <v>0</v>
      </c>
      <c r="D87" s="47">
        <f>+D88+D91+D94+D97</f>
        <v>0</v>
      </c>
    </row>
    <row r="88" spans="1:4" ht="12.75">
      <c r="A88" s="48" t="s">
        <v>107</v>
      </c>
      <c r="B88" s="46"/>
      <c r="C88" s="46">
        <f>SUM(C89:C90)</f>
        <v>0</v>
      </c>
      <c r="D88" s="46">
        <f>SUM(D89:D90)</f>
        <v>0</v>
      </c>
    </row>
    <row r="89" spans="1:4" ht="12.75">
      <c r="A89" s="49" t="s">
        <v>133</v>
      </c>
      <c r="B89" s="46"/>
      <c r="C89" s="16"/>
      <c r="D89" s="16"/>
    </row>
    <row r="90" spans="1:4" ht="12.75">
      <c r="A90" s="49" t="s">
        <v>134</v>
      </c>
      <c r="B90" s="46"/>
      <c r="C90" s="16"/>
      <c r="D90" s="16"/>
    </row>
    <row r="91" spans="1:4" ht="12.75">
      <c r="A91" s="48" t="s">
        <v>108</v>
      </c>
      <c r="B91" s="46"/>
      <c r="C91" s="47">
        <f>SUM(C92:C93)</f>
        <v>0</v>
      </c>
      <c r="D91" s="47">
        <f>SUM(D92:D93)</f>
        <v>0</v>
      </c>
    </row>
    <row r="92" spans="1:4" ht="12.75">
      <c r="A92" s="49" t="s">
        <v>126</v>
      </c>
      <c r="B92" s="50"/>
      <c r="C92" s="16"/>
      <c r="D92" s="16"/>
    </row>
    <row r="93" spans="1:4" ht="12.75">
      <c r="A93" s="49" t="s">
        <v>18</v>
      </c>
      <c r="B93" s="50"/>
      <c r="C93" s="16"/>
      <c r="D93" s="16"/>
    </row>
    <row r="94" spans="1:4" ht="12.75">
      <c r="A94" s="48" t="s">
        <v>135</v>
      </c>
      <c r="B94" s="46"/>
      <c r="C94" s="47">
        <f>SUM(C95:C96)</f>
        <v>0</v>
      </c>
      <c r="D94" s="47">
        <f>SUM(D95:D96)</f>
        <v>0</v>
      </c>
    </row>
    <row r="95" spans="1:4" ht="12.75">
      <c r="A95" s="49" t="s">
        <v>19</v>
      </c>
      <c r="B95" s="50"/>
      <c r="C95" s="16"/>
      <c r="D95" s="16"/>
    </row>
    <row r="96" spans="1:4" ht="12.75">
      <c r="A96" s="49" t="s">
        <v>136</v>
      </c>
      <c r="B96" s="50"/>
      <c r="C96" s="16"/>
      <c r="D96" s="16"/>
    </row>
    <row r="97" spans="1:4" ht="12.75">
      <c r="A97" s="48" t="s">
        <v>232</v>
      </c>
      <c r="B97" s="52"/>
      <c r="C97" s="53"/>
      <c r="D97" s="53"/>
    </row>
    <row r="98" spans="1:4" ht="12.75">
      <c r="A98" s="45" t="s">
        <v>21</v>
      </c>
      <c r="B98" s="46"/>
      <c r="C98" s="47">
        <f>SUM(C99:C101)</f>
        <v>0</v>
      </c>
      <c r="D98" s="47">
        <f>SUM(D99:D101)</f>
        <v>0</v>
      </c>
    </row>
    <row r="99" spans="1:4" ht="12.75">
      <c r="A99" s="48" t="s">
        <v>73</v>
      </c>
      <c r="B99" s="52"/>
      <c r="C99" s="95"/>
      <c r="D99" s="95"/>
    </row>
    <row r="100" spans="1:4" ht="12.75">
      <c r="A100" s="48" t="s">
        <v>22</v>
      </c>
      <c r="B100" s="52"/>
      <c r="C100" s="95"/>
      <c r="D100" s="95"/>
    </row>
    <row r="101" spans="1:4" ht="12.75">
      <c r="A101" s="48" t="s">
        <v>23</v>
      </c>
      <c r="B101" s="52"/>
      <c r="C101" s="95"/>
      <c r="D101" s="95"/>
    </row>
    <row r="102" spans="1:4" ht="12.75">
      <c r="A102" s="45" t="s">
        <v>24</v>
      </c>
      <c r="B102" s="52"/>
      <c r="C102" s="95">
        <f>SUM(C103:C104)</f>
        <v>0</v>
      </c>
      <c r="D102" s="95">
        <f>SUM(D103:D104)</f>
        <v>0</v>
      </c>
    </row>
    <row r="103" spans="1:4" ht="12.75">
      <c r="A103" s="48" t="s">
        <v>233</v>
      </c>
      <c r="B103" s="52"/>
      <c r="C103" s="95"/>
      <c r="D103" s="95"/>
    </row>
    <row r="104" spans="1:4" ht="12.75">
      <c r="A104" s="48" t="s">
        <v>234</v>
      </c>
      <c r="B104" s="52"/>
      <c r="C104" s="95"/>
      <c r="D104" s="95"/>
    </row>
    <row r="105" spans="1:4" ht="5.25" customHeight="1">
      <c r="A105" s="26"/>
      <c r="B105" s="27"/>
      <c r="C105" s="28"/>
      <c r="D105" s="28"/>
    </row>
    <row r="106" spans="1:4" ht="12.75">
      <c r="A106" s="91" t="s">
        <v>50</v>
      </c>
      <c r="B106" s="92"/>
      <c r="C106" s="93">
        <f>C108+C114+C120+C122+C121</f>
        <v>0</v>
      </c>
      <c r="D106" s="93">
        <f>D108+D114+D120+D122+D121</f>
        <v>0</v>
      </c>
    </row>
    <row r="107" spans="1:4" ht="12.75">
      <c r="A107" s="26"/>
      <c r="B107" s="27"/>
      <c r="C107" s="28"/>
      <c r="D107" s="28"/>
    </row>
    <row r="108" spans="1:4" ht="12.75">
      <c r="A108" s="48" t="s">
        <v>25</v>
      </c>
      <c r="B108" s="46"/>
      <c r="C108" s="47">
        <f>SUM(C109:C112)</f>
        <v>0</v>
      </c>
      <c r="D108" s="47">
        <f>SUM(D109:D112)</f>
        <v>0</v>
      </c>
    </row>
    <row r="109" spans="1:4" ht="12.75">
      <c r="A109" s="49" t="s">
        <v>26</v>
      </c>
      <c r="B109" s="54"/>
      <c r="C109" s="16"/>
      <c r="D109" s="16"/>
    </row>
    <row r="110" spans="1:4" ht="12.75">
      <c r="A110" s="49" t="s">
        <v>27</v>
      </c>
      <c r="B110" s="54"/>
      <c r="C110" s="16"/>
      <c r="D110" s="16"/>
    </row>
    <row r="111" spans="1:4" ht="12.75">
      <c r="A111" s="49" t="s">
        <v>28</v>
      </c>
      <c r="B111" s="54"/>
      <c r="C111" s="16"/>
      <c r="D111" s="16"/>
    </row>
    <row r="112" spans="1:4" ht="12.75">
      <c r="A112" s="49" t="s">
        <v>29</v>
      </c>
      <c r="B112" s="54"/>
      <c r="C112" s="16"/>
      <c r="D112" s="16"/>
    </row>
    <row r="113" spans="1:4" ht="12.75">
      <c r="A113" s="49"/>
      <c r="B113" s="54"/>
      <c r="C113" s="51"/>
      <c r="D113" s="51"/>
    </row>
    <row r="114" spans="1:4" ht="12.75">
      <c r="A114" s="48" t="s">
        <v>74</v>
      </c>
      <c r="B114" s="46"/>
      <c r="C114" s="47">
        <f>SUM(C115:C119)</f>
        <v>0</v>
      </c>
      <c r="D114" s="47">
        <f>SUM(D115:D119)</f>
        <v>0</v>
      </c>
    </row>
    <row r="115" spans="1:4" ht="12.75">
      <c r="A115" s="49" t="s">
        <v>30</v>
      </c>
      <c r="B115" s="54"/>
      <c r="C115" s="16"/>
      <c r="D115" s="16"/>
    </row>
    <row r="116" spans="1:4" ht="12.75">
      <c r="A116" s="49" t="s">
        <v>76</v>
      </c>
      <c r="B116" s="54"/>
      <c r="C116" s="16"/>
      <c r="D116" s="16"/>
    </row>
    <row r="117" spans="1:4" ht="12.75">
      <c r="A117" s="49" t="s">
        <v>75</v>
      </c>
      <c r="B117" s="54"/>
      <c r="C117" s="16"/>
      <c r="D117" s="16"/>
    </row>
    <row r="118" spans="1:4" ht="12.75">
      <c r="A118" s="49" t="s">
        <v>77</v>
      </c>
      <c r="B118" s="54"/>
      <c r="C118" s="16"/>
      <c r="D118" s="16"/>
    </row>
    <row r="119" spans="1:4" ht="12.75">
      <c r="A119" s="49" t="s">
        <v>235</v>
      </c>
      <c r="B119" s="54"/>
      <c r="C119" s="16"/>
      <c r="D119" s="16"/>
    </row>
    <row r="120" spans="1:4" ht="12.75">
      <c r="A120" s="48" t="s">
        <v>236</v>
      </c>
      <c r="B120" s="55"/>
      <c r="C120" s="95">
        <v>0</v>
      </c>
      <c r="D120" s="95">
        <v>0</v>
      </c>
    </row>
    <row r="121" spans="1:4" ht="12.75">
      <c r="A121" s="48" t="s">
        <v>31</v>
      </c>
      <c r="B121" s="55"/>
      <c r="C121" s="95">
        <v>0</v>
      </c>
      <c r="D121" s="95">
        <v>0</v>
      </c>
    </row>
    <row r="122" spans="1:4" ht="12.75">
      <c r="A122" s="48" t="s">
        <v>78</v>
      </c>
      <c r="B122" s="55"/>
      <c r="C122" s="95">
        <v>0</v>
      </c>
      <c r="D122" s="95">
        <v>0</v>
      </c>
    </row>
    <row r="123" spans="1:4" ht="6.75" customHeight="1">
      <c r="A123" s="26"/>
      <c r="B123" s="27"/>
      <c r="C123" s="28"/>
      <c r="D123" s="28"/>
    </row>
    <row r="124" spans="1:4" ht="12.75">
      <c r="A124" s="88" t="s">
        <v>51</v>
      </c>
      <c r="B124" s="89"/>
      <c r="C124" s="89">
        <f>C126+C127+C128+C134++C135+C136+C144</f>
        <v>0</v>
      </c>
      <c r="D124" s="89">
        <f>D126+D127+D128+D134++D135+D136+D144</f>
        <v>0</v>
      </c>
    </row>
    <row r="125" spans="1:4" ht="6" customHeight="1">
      <c r="A125" s="26"/>
      <c r="B125" s="27"/>
      <c r="C125" s="28"/>
      <c r="D125" s="28"/>
    </row>
    <row r="126" spans="1:4" ht="12.75">
      <c r="A126" s="56" t="s">
        <v>255</v>
      </c>
      <c r="B126" s="57"/>
      <c r="C126" s="95">
        <f>SUM(D126:D126)</f>
        <v>0</v>
      </c>
      <c r="D126" s="95">
        <f>SUM(E126:E126)</f>
        <v>0</v>
      </c>
    </row>
    <row r="127" spans="1:4" ht="12.75">
      <c r="A127" s="56" t="s">
        <v>256</v>
      </c>
      <c r="B127" s="57"/>
      <c r="C127" s="95">
        <v>0</v>
      </c>
      <c r="D127" s="95">
        <v>0</v>
      </c>
    </row>
    <row r="128" spans="1:4" ht="12.75">
      <c r="A128" s="58" t="s">
        <v>257</v>
      </c>
      <c r="B128" s="59"/>
      <c r="C128" s="60">
        <f>SUM(C129:C133)</f>
        <v>0</v>
      </c>
      <c r="D128" s="60">
        <f>SUM(D129:D133)</f>
        <v>0</v>
      </c>
    </row>
    <row r="129" spans="1:4" ht="12.75">
      <c r="A129" s="49" t="s">
        <v>30</v>
      </c>
      <c r="B129" s="62"/>
      <c r="C129" s="16"/>
      <c r="D129" s="16"/>
    </row>
    <row r="130" spans="1:4" ht="12.75">
      <c r="A130" s="49" t="s">
        <v>76</v>
      </c>
      <c r="B130" s="62"/>
      <c r="C130" s="16"/>
      <c r="D130" s="16"/>
    </row>
    <row r="131" spans="1:4" ht="12.75">
      <c r="A131" s="49" t="s">
        <v>75</v>
      </c>
      <c r="B131" s="62"/>
      <c r="C131" s="16"/>
      <c r="D131" s="16"/>
    </row>
    <row r="132" spans="1:4" ht="12.75">
      <c r="A132" s="49" t="s">
        <v>77</v>
      </c>
      <c r="B132" s="62"/>
      <c r="C132" s="16"/>
      <c r="D132" s="16"/>
    </row>
    <row r="133" spans="1:4" ht="12.75">
      <c r="A133" s="49" t="s">
        <v>235</v>
      </c>
      <c r="B133" s="62"/>
      <c r="C133" s="16"/>
      <c r="D133" s="16"/>
    </row>
    <row r="134" spans="1:4" ht="12.75">
      <c r="A134" s="56" t="s">
        <v>258</v>
      </c>
      <c r="B134" s="59"/>
      <c r="C134" s="60">
        <v>0</v>
      </c>
      <c r="D134" s="60">
        <v>0</v>
      </c>
    </row>
    <row r="135" spans="1:4" ht="12.75">
      <c r="A135" s="56" t="s">
        <v>259</v>
      </c>
      <c r="B135" s="63"/>
      <c r="C135" s="95">
        <v>0</v>
      </c>
      <c r="D135" s="95">
        <v>0</v>
      </c>
    </row>
    <row r="136" spans="1:4" ht="12.75">
      <c r="A136" s="56" t="s">
        <v>260</v>
      </c>
      <c r="B136" s="59"/>
      <c r="C136" s="95">
        <f>SUM(C137:C143)</f>
        <v>0</v>
      </c>
      <c r="D136" s="95">
        <f>SUM(D137:D143)</f>
        <v>0</v>
      </c>
    </row>
    <row r="137" spans="1:4" ht="12.75">
      <c r="A137" s="61" t="s">
        <v>33</v>
      </c>
      <c r="B137" s="62"/>
      <c r="C137" s="16"/>
      <c r="D137" s="16"/>
    </row>
    <row r="138" spans="1:4" ht="12.75">
      <c r="A138" s="61" t="s">
        <v>261</v>
      </c>
      <c r="B138" s="62"/>
      <c r="C138" s="16"/>
      <c r="D138" s="16"/>
    </row>
    <row r="139" spans="1:4" ht="12.75">
      <c r="A139" s="61" t="s">
        <v>35</v>
      </c>
      <c r="B139" s="62"/>
      <c r="C139" s="16"/>
      <c r="D139" s="16"/>
    </row>
    <row r="140" spans="1:4" ht="12.75">
      <c r="A140" s="61" t="s">
        <v>36</v>
      </c>
      <c r="B140" s="62"/>
      <c r="C140" s="16"/>
      <c r="D140" s="16"/>
    </row>
    <row r="141" spans="1:4" ht="12.75">
      <c r="A141" s="61" t="s">
        <v>37</v>
      </c>
      <c r="B141" s="62"/>
      <c r="C141" s="16"/>
      <c r="D141" s="16"/>
    </row>
    <row r="142" spans="1:4" ht="12.75">
      <c r="A142" s="61" t="s">
        <v>38</v>
      </c>
      <c r="B142" s="62"/>
      <c r="C142" s="16"/>
      <c r="D142" s="16"/>
    </row>
    <row r="143" spans="1:4" ht="12.75">
      <c r="A143" s="61" t="s">
        <v>330</v>
      </c>
      <c r="B143" s="62"/>
      <c r="C143" s="16"/>
      <c r="D143" s="16"/>
    </row>
    <row r="144" spans="1:4" ht="12.75">
      <c r="A144" s="56" t="s">
        <v>252</v>
      </c>
      <c r="B144" s="57"/>
      <c r="C144" s="96">
        <v>0</v>
      </c>
      <c r="D144" s="96">
        <v>0</v>
      </c>
    </row>
    <row r="145" spans="1:4" ht="7.5" customHeight="1">
      <c r="A145" s="64"/>
      <c r="B145" s="65"/>
      <c r="C145" s="66"/>
      <c r="D145" s="66"/>
    </row>
    <row r="146" spans="1:4" ht="12.75">
      <c r="A146" s="88" t="s">
        <v>52</v>
      </c>
      <c r="B146" s="89"/>
      <c r="C146" s="90">
        <f>C85+C106+C124</f>
        <v>0</v>
      </c>
      <c r="D146" s="90">
        <f>D85+D106+D124</f>
        <v>0</v>
      </c>
    </row>
    <row r="147" ht="12.75">
      <c r="A147" s="4"/>
    </row>
    <row r="148" spans="1:4" ht="12.75">
      <c r="A148" s="40" t="s">
        <v>40</v>
      </c>
      <c r="B148" s="40" t="str">
        <f>IF(B146-B81=0,"OK","error")</f>
        <v>OK</v>
      </c>
      <c r="C148" s="40" t="str">
        <f>IF(C146-C81=0,"OK","error")</f>
        <v>OK</v>
      </c>
      <c r="D148" s="40" t="str">
        <f>IF(D146-D81=0,"OK","error")</f>
        <v>OK</v>
      </c>
    </row>
    <row r="150" ht="12.75">
      <c r="C150" s="99">
        <f>+C146-C81</f>
        <v>0</v>
      </c>
    </row>
  </sheetData>
  <sheetProtection/>
  <mergeCells count="4">
    <mergeCell ref="A5:A6"/>
    <mergeCell ref="A83:A84"/>
    <mergeCell ref="A2:D2"/>
    <mergeCell ref="A4:D4"/>
  </mergeCells>
  <printOptions/>
  <pageMargins left="0.75" right="0.25" top="1" bottom="2.05" header="0" footer="0"/>
  <pageSetup orientation="portrait" paperSize="9" scale="64" r:id="rId1"/>
</worksheet>
</file>

<file path=xl/worksheets/sheet2.xml><?xml version="1.0" encoding="utf-8"?>
<worksheet xmlns="http://schemas.openxmlformats.org/spreadsheetml/2006/main" xmlns:r="http://schemas.openxmlformats.org/officeDocument/2006/relationships">
  <dimension ref="A1:U152"/>
  <sheetViews>
    <sheetView zoomScalePageLayoutView="0" workbookViewId="0" topLeftCell="A1">
      <selection activeCell="C3" sqref="C3"/>
    </sheetView>
  </sheetViews>
  <sheetFormatPr defaultColWidth="11.421875" defaultRowHeight="12.75"/>
  <cols>
    <col min="1" max="1" width="80.7109375" style="12" customWidth="1"/>
    <col min="2" max="4" width="14.57421875" style="12" customWidth="1"/>
    <col min="5" max="7" width="10.140625" style="12" bestFit="1" customWidth="1"/>
    <col min="8" max="16384" width="11.421875" style="13" customWidth="1"/>
  </cols>
  <sheetData>
    <row r="1" spans="1:4" s="2" customFormat="1" ht="12.75">
      <c r="A1" s="1"/>
      <c r="B1" s="1"/>
      <c r="C1" s="1"/>
      <c r="D1" s="1"/>
    </row>
    <row r="2" spans="1:4" s="2" customFormat="1" ht="18">
      <c r="A2" s="163" t="s">
        <v>123</v>
      </c>
      <c r="B2" s="164"/>
      <c r="C2" s="164"/>
      <c r="D2" s="164"/>
    </row>
    <row r="3" spans="1:4" s="2" customFormat="1" ht="12.75">
      <c r="A3" s="3"/>
      <c r="B3" s="3"/>
      <c r="C3" s="3"/>
      <c r="D3" s="3"/>
    </row>
    <row r="4" spans="1:4" s="2" customFormat="1" ht="15">
      <c r="A4" s="169" t="s">
        <v>339</v>
      </c>
      <c r="B4" s="170"/>
      <c r="C4" s="170"/>
      <c r="D4" s="170"/>
    </row>
    <row r="5" spans="1:7" s="2" customFormat="1" ht="12.75">
      <c r="A5" s="167" t="s">
        <v>0</v>
      </c>
      <c r="B5" s="79" t="s">
        <v>42</v>
      </c>
      <c r="C5" s="79" t="s">
        <v>43</v>
      </c>
      <c r="D5" s="79" t="s">
        <v>44</v>
      </c>
      <c r="E5" s="4"/>
      <c r="F5" s="4"/>
      <c r="G5" s="4"/>
    </row>
    <row r="6" spans="1:7" s="2" customFormat="1" ht="12.75">
      <c r="A6" s="167"/>
      <c r="B6" s="80" t="s">
        <v>41</v>
      </c>
      <c r="C6" s="80"/>
      <c r="D6" s="80"/>
      <c r="E6" s="4"/>
      <c r="F6" s="4"/>
      <c r="G6" s="4"/>
    </row>
    <row r="7" spans="1:4" s="6" customFormat="1" ht="12.75">
      <c r="A7" s="81" t="s">
        <v>46</v>
      </c>
      <c r="B7" s="82"/>
      <c r="C7" s="82">
        <f>C9+C16+C23+C27+C30+C36+C42</f>
        <v>0</v>
      </c>
      <c r="D7" s="82">
        <f>D9+D16+D23+D27+D30+D36+D42</f>
        <v>0</v>
      </c>
    </row>
    <row r="8" spans="1:4" s="6" customFormat="1" ht="5.25" customHeight="1">
      <c r="A8" s="7"/>
      <c r="B8" s="8"/>
      <c r="C8" s="8"/>
      <c r="D8" s="8"/>
    </row>
    <row r="9" spans="1:4" ht="12.75">
      <c r="A9" s="9" t="s">
        <v>137</v>
      </c>
      <c r="B9" s="10"/>
      <c r="C9" s="11">
        <f>+BALANCE!C9</f>
        <v>0</v>
      </c>
      <c r="D9" s="11">
        <f>+BALANCE!D9</f>
        <v>0</v>
      </c>
    </row>
    <row r="10" spans="1:4" ht="12.75" hidden="1">
      <c r="A10" s="14" t="s">
        <v>2</v>
      </c>
      <c r="B10" s="15"/>
      <c r="C10" s="16"/>
      <c r="D10" s="16"/>
    </row>
    <row r="11" spans="1:4" ht="12.75" hidden="1">
      <c r="A11" s="14" t="s">
        <v>3</v>
      </c>
      <c r="B11" s="15"/>
      <c r="C11" s="16"/>
      <c r="D11" s="16"/>
    </row>
    <row r="12" spans="1:4" ht="12.75" hidden="1">
      <c r="A12" s="14" t="s">
        <v>4</v>
      </c>
      <c r="B12" s="15"/>
      <c r="C12" s="16"/>
      <c r="D12" s="16"/>
    </row>
    <row r="13" spans="1:4" ht="12.75" hidden="1">
      <c r="A13" s="14" t="s">
        <v>5</v>
      </c>
      <c r="B13" s="15"/>
      <c r="C13" s="16"/>
      <c r="D13" s="16"/>
    </row>
    <row r="14" spans="1:4" ht="12.75" hidden="1">
      <c r="A14" s="14" t="s">
        <v>6</v>
      </c>
      <c r="B14" s="15"/>
      <c r="C14" s="16"/>
      <c r="D14" s="16"/>
    </row>
    <row r="15" spans="1:4" ht="12.75" hidden="1">
      <c r="A15" s="14" t="s">
        <v>7</v>
      </c>
      <c r="B15" s="15"/>
      <c r="C15" s="16"/>
      <c r="D15" s="16"/>
    </row>
    <row r="16" spans="1:4" ht="12.75">
      <c r="A16" s="9" t="s">
        <v>138</v>
      </c>
      <c r="B16" s="15"/>
      <c r="C16" s="95">
        <f>+BALANCE!C17</f>
        <v>0</v>
      </c>
      <c r="D16" s="95">
        <f>+BALANCE!D17</f>
        <v>0</v>
      </c>
    </row>
    <row r="17" spans="1:4" ht="12.75" hidden="1">
      <c r="A17" s="14" t="s">
        <v>97</v>
      </c>
      <c r="B17" s="15"/>
      <c r="C17" s="16"/>
      <c r="D17" s="16"/>
    </row>
    <row r="18" spans="1:4" ht="12.75" hidden="1">
      <c r="A18" s="14" t="s">
        <v>98</v>
      </c>
      <c r="B18" s="15"/>
      <c r="C18" s="16"/>
      <c r="D18" s="16"/>
    </row>
    <row r="19" spans="1:4" ht="12.75" hidden="1">
      <c r="A19" s="14" t="s">
        <v>99</v>
      </c>
      <c r="B19" s="15"/>
      <c r="C19" s="16"/>
      <c r="D19" s="16"/>
    </row>
    <row r="20" spans="1:4" ht="12.75" hidden="1">
      <c r="A20" s="14" t="s">
        <v>100</v>
      </c>
      <c r="B20" s="15"/>
      <c r="C20" s="16"/>
      <c r="D20" s="16"/>
    </row>
    <row r="21" spans="1:4" ht="12.75" hidden="1">
      <c r="A21" s="14" t="s">
        <v>101</v>
      </c>
      <c r="B21" s="15"/>
      <c r="C21" s="16"/>
      <c r="D21" s="16"/>
    </row>
    <row r="22" spans="1:4" ht="12.75" hidden="1">
      <c r="A22" s="14" t="s">
        <v>102</v>
      </c>
      <c r="B22" s="15"/>
      <c r="C22" s="16"/>
      <c r="D22" s="16"/>
    </row>
    <row r="23" spans="1:4" ht="12.75">
      <c r="A23" s="9" t="s">
        <v>129</v>
      </c>
      <c r="B23" s="10"/>
      <c r="C23" s="11">
        <f>+BALANCE!C24</f>
        <v>0</v>
      </c>
      <c r="D23" s="11">
        <f>+BALANCE!D24</f>
        <v>0</v>
      </c>
    </row>
    <row r="24" spans="1:4" ht="12.75" hidden="1">
      <c r="A24" s="14" t="s">
        <v>8</v>
      </c>
      <c r="B24" s="15"/>
      <c r="C24" s="16"/>
      <c r="D24" s="16"/>
    </row>
    <row r="25" spans="1:4" ht="12.75" hidden="1">
      <c r="A25" s="17" t="s">
        <v>9</v>
      </c>
      <c r="B25" s="15"/>
      <c r="C25" s="16"/>
      <c r="D25" s="16"/>
    </row>
    <row r="26" spans="1:4" ht="12.75" hidden="1">
      <c r="A26" s="14" t="s">
        <v>10</v>
      </c>
      <c r="B26" s="15"/>
      <c r="C26" s="16"/>
      <c r="D26" s="16"/>
    </row>
    <row r="27" spans="1:4" ht="12.75">
      <c r="A27" s="18" t="s">
        <v>104</v>
      </c>
      <c r="B27" s="10"/>
      <c r="C27" s="11">
        <f>+BALANCE!C28</f>
        <v>0</v>
      </c>
      <c r="D27" s="11">
        <f>+BALANCE!D28</f>
        <v>0</v>
      </c>
    </row>
    <row r="28" spans="1:4" ht="12.75" hidden="1">
      <c r="A28" s="14" t="s">
        <v>11</v>
      </c>
      <c r="B28" s="15"/>
      <c r="C28" s="16"/>
      <c r="D28" s="16"/>
    </row>
    <row r="29" spans="1:4" ht="12.75" hidden="1">
      <c r="A29" s="14" t="s">
        <v>12</v>
      </c>
      <c r="B29" s="15"/>
      <c r="C29" s="16"/>
      <c r="D29" s="16"/>
    </row>
    <row r="30" spans="1:4" ht="12.75">
      <c r="A30" s="9" t="s">
        <v>219</v>
      </c>
      <c r="B30" s="10"/>
      <c r="C30" s="11">
        <f>+BALANCE!C31</f>
        <v>0</v>
      </c>
      <c r="D30" s="11">
        <f>+BALANCE!D31</f>
        <v>0</v>
      </c>
    </row>
    <row r="31" spans="1:4" ht="12.75" hidden="1">
      <c r="A31" s="17" t="s">
        <v>53</v>
      </c>
      <c r="B31" s="15"/>
      <c r="C31" s="16"/>
      <c r="D31" s="16"/>
    </row>
    <row r="32" spans="1:4" ht="12.75" hidden="1">
      <c r="A32" s="14" t="s">
        <v>71</v>
      </c>
      <c r="B32" s="15"/>
      <c r="C32" s="16"/>
      <c r="D32" s="16"/>
    </row>
    <row r="33" spans="1:4" ht="12.75" hidden="1">
      <c r="A33" s="14" t="s">
        <v>54</v>
      </c>
      <c r="B33" s="15"/>
      <c r="C33" s="16"/>
      <c r="D33" s="16"/>
    </row>
    <row r="34" spans="1:4" ht="12.75" hidden="1">
      <c r="A34" s="14" t="s">
        <v>55</v>
      </c>
      <c r="B34" s="15"/>
      <c r="C34" s="16"/>
      <c r="D34" s="16"/>
    </row>
    <row r="35" spans="1:4" ht="12.75" hidden="1">
      <c r="A35" s="14" t="s">
        <v>56</v>
      </c>
      <c r="B35" s="15"/>
      <c r="C35" s="16"/>
      <c r="D35" s="16"/>
    </row>
    <row r="36" spans="1:4" ht="12.75">
      <c r="A36" s="9" t="s">
        <v>105</v>
      </c>
      <c r="B36" s="10"/>
      <c r="C36" s="11">
        <f>+BALANCE!C37</f>
        <v>0</v>
      </c>
      <c r="D36" s="11">
        <f>+BALANCE!D37</f>
        <v>0</v>
      </c>
    </row>
    <row r="37" spans="1:4" ht="12.75" hidden="1">
      <c r="A37" s="17" t="s">
        <v>70</v>
      </c>
      <c r="B37" s="15"/>
      <c r="C37" s="16"/>
      <c r="D37" s="16"/>
    </row>
    <row r="38" spans="1:4" ht="12.75" hidden="1">
      <c r="A38" s="14" t="s">
        <v>72</v>
      </c>
      <c r="B38" s="15"/>
      <c r="C38" s="16"/>
      <c r="D38" s="16"/>
    </row>
    <row r="39" spans="1:4" ht="12.75" hidden="1">
      <c r="A39" s="14" t="s">
        <v>54</v>
      </c>
      <c r="B39" s="19"/>
      <c r="C39" s="20">
        <f>SUM(C40:C41)</f>
        <v>0</v>
      </c>
      <c r="D39" s="20">
        <f>SUM(D40:D41)</f>
        <v>0</v>
      </c>
    </row>
    <row r="40" spans="1:4" ht="12.75" hidden="1">
      <c r="A40" s="14" t="s">
        <v>55</v>
      </c>
      <c r="B40" s="22"/>
      <c r="C40" s="16"/>
      <c r="D40" s="16"/>
    </row>
    <row r="41" spans="1:4" ht="12.75" hidden="1">
      <c r="A41" s="14" t="s">
        <v>56</v>
      </c>
      <c r="B41" s="22"/>
      <c r="C41" s="16"/>
      <c r="D41" s="16"/>
    </row>
    <row r="42" spans="1:4" ht="12.75">
      <c r="A42" s="9" t="s">
        <v>336</v>
      </c>
      <c r="B42" s="23"/>
      <c r="C42" s="24">
        <f>+BALANCE!C43</f>
        <v>0</v>
      </c>
      <c r="D42" s="24">
        <f>+BALANCE!D43</f>
        <v>0</v>
      </c>
    </row>
    <row r="43" spans="1:4" ht="6.75" customHeight="1">
      <c r="A43" s="9"/>
      <c r="B43" s="23"/>
      <c r="C43" s="24"/>
      <c r="D43" s="23"/>
    </row>
    <row r="44" spans="1:21" s="25" customFormat="1" ht="12.75">
      <c r="A44" s="81" t="s">
        <v>47</v>
      </c>
      <c r="B44" s="83"/>
      <c r="C44" s="84">
        <f>C46+C47+C54+C55+C63+C69+C75+C76</f>
        <v>0</v>
      </c>
      <c r="D44" s="84">
        <f>D46+D47+D54+D55+D63+D69+D75+D76</f>
        <v>0</v>
      </c>
      <c r="E44" s="12"/>
      <c r="F44" s="12"/>
      <c r="G44" s="12"/>
      <c r="H44" s="13"/>
      <c r="I44" s="13"/>
      <c r="J44" s="13"/>
      <c r="K44" s="13"/>
      <c r="L44" s="13"/>
      <c r="M44" s="13"/>
      <c r="N44" s="13"/>
      <c r="O44" s="13"/>
      <c r="P44" s="13"/>
      <c r="Q44" s="13"/>
      <c r="R44" s="13"/>
      <c r="S44" s="13"/>
      <c r="T44" s="13"/>
      <c r="U44" s="13"/>
    </row>
    <row r="45" spans="1:4" ht="7.5" customHeight="1">
      <c r="A45" s="26"/>
      <c r="B45" s="27"/>
      <c r="C45" s="28"/>
      <c r="D45" s="27"/>
    </row>
    <row r="46" spans="1:4" ht="12.75">
      <c r="A46" s="188" t="s">
        <v>139</v>
      </c>
      <c r="B46" s="189"/>
      <c r="C46" s="190">
        <f>+BALANCE!C47</f>
        <v>0</v>
      </c>
      <c r="D46" s="190">
        <f>+BALANCE!D47</f>
        <v>0</v>
      </c>
    </row>
    <row r="47" spans="1:4" ht="12.75">
      <c r="A47" s="9" t="s">
        <v>262</v>
      </c>
      <c r="B47" s="23"/>
      <c r="C47" s="11">
        <f>+BALANCE!C48</f>
        <v>0</v>
      </c>
      <c r="D47" s="11">
        <f>+BALANCE!D48</f>
        <v>0</v>
      </c>
    </row>
    <row r="48" spans="1:4" ht="12.75" hidden="1">
      <c r="A48" s="14" t="s">
        <v>57</v>
      </c>
      <c r="B48" s="23"/>
      <c r="C48" s="11">
        <f>+BALANCE!C49</f>
        <v>0</v>
      </c>
      <c r="D48" s="11">
        <f>+BALANCE!D49</f>
        <v>0</v>
      </c>
    </row>
    <row r="49" spans="1:4" ht="12.75" hidden="1">
      <c r="A49" s="14" t="s">
        <v>58</v>
      </c>
      <c r="B49" s="23"/>
      <c r="C49" s="11">
        <f>+BALANCE!C50</f>
        <v>0</v>
      </c>
      <c r="D49" s="11">
        <f>+BALANCE!D50</f>
        <v>0</v>
      </c>
    </row>
    <row r="50" spans="1:4" ht="12.75" hidden="1">
      <c r="A50" s="14" t="s">
        <v>59</v>
      </c>
      <c r="B50" s="23"/>
      <c r="C50" s="11">
        <f>+BALANCE!C51</f>
        <v>0</v>
      </c>
      <c r="D50" s="11">
        <f>+BALANCE!D51</f>
        <v>0</v>
      </c>
    </row>
    <row r="51" spans="1:4" ht="12.75" hidden="1">
      <c r="A51" s="14" t="s">
        <v>60</v>
      </c>
      <c r="B51" s="23"/>
      <c r="C51" s="11">
        <f>+BALANCE!C52</f>
        <v>0</v>
      </c>
      <c r="D51" s="11">
        <f>+BALANCE!D52</f>
        <v>0</v>
      </c>
    </row>
    <row r="52" spans="1:4" ht="12.75" hidden="1">
      <c r="A52" s="14" t="s">
        <v>61</v>
      </c>
      <c r="B52" s="23"/>
      <c r="C52" s="11">
        <f>+BALANCE!C53</f>
        <v>0</v>
      </c>
      <c r="D52" s="11">
        <f>+BALANCE!D53</f>
        <v>0</v>
      </c>
    </row>
    <row r="53" spans="1:4" ht="12.75" hidden="1">
      <c r="A53" s="9" t="s">
        <v>62</v>
      </c>
      <c r="B53" s="23"/>
      <c r="C53" s="11">
        <f>+BALANCE!C54</f>
        <v>0</v>
      </c>
      <c r="D53" s="11">
        <f>+BALANCE!D54</f>
        <v>0</v>
      </c>
    </row>
    <row r="54" spans="1:4" ht="12.75">
      <c r="A54" s="9" t="s">
        <v>248</v>
      </c>
      <c r="B54" s="23"/>
      <c r="C54" s="11">
        <f>+BALANCE!C55</f>
        <v>0</v>
      </c>
      <c r="D54" s="11">
        <f>+BALANCE!D55</f>
        <v>0</v>
      </c>
    </row>
    <row r="55" spans="1:4" ht="12.75">
      <c r="A55" s="9" t="s">
        <v>249</v>
      </c>
      <c r="B55" s="10"/>
      <c r="C55" s="11">
        <f>+BALANCE!C56</f>
        <v>0</v>
      </c>
      <c r="D55" s="11">
        <f>+BALANCE!D56</f>
        <v>0</v>
      </c>
    </row>
    <row r="56" spans="1:4" ht="12.75" hidden="1">
      <c r="A56" s="14" t="s">
        <v>63</v>
      </c>
      <c r="B56" s="19"/>
      <c r="C56" s="11">
        <f>+BALANCE!C57</f>
        <v>0</v>
      </c>
      <c r="D56" s="11">
        <f>+BALANCE!D57</f>
        <v>0</v>
      </c>
    </row>
    <row r="57" spans="1:4" ht="12.75" hidden="1">
      <c r="A57" s="14" t="s">
        <v>64</v>
      </c>
      <c r="B57" s="29"/>
      <c r="C57" s="11">
        <f>+BALANCE!C58</f>
        <v>0</v>
      </c>
      <c r="D57" s="11">
        <f>+BALANCE!D58</f>
        <v>0</v>
      </c>
    </row>
    <row r="58" spans="1:4" ht="12.75" hidden="1">
      <c r="A58" s="14" t="s">
        <v>65</v>
      </c>
      <c r="B58" s="29"/>
      <c r="C58" s="11">
        <f>+BALANCE!C59</f>
        <v>0</v>
      </c>
      <c r="D58" s="11">
        <f>+BALANCE!D59</f>
        <v>0</v>
      </c>
    </row>
    <row r="59" spans="1:4" ht="12.75" hidden="1">
      <c r="A59" s="14" t="s">
        <v>66</v>
      </c>
      <c r="B59" s="15"/>
      <c r="C59" s="11">
        <f>+BALANCE!C60</f>
        <v>0</v>
      </c>
      <c r="D59" s="11">
        <f>+BALANCE!D60</f>
        <v>0</v>
      </c>
    </row>
    <row r="60" spans="1:4" ht="12.75" hidden="1">
      <c r="A60" s="14" t="s">
        <v>67</v>
      </c>
      <c r="B60" s="15"/>
      <c r="C60" s="11">
        <f>+BALANCE!C61</f>
        <v>0</v>
      </c>
      <c r="D60" s="11">
        <f>+BALANCE!D61</f>
        <v>0</v>
      </c>
    </row>
    <row r="61" spans="1:4" ht="12.75" hidden="1">
      <c r="A61" s="14" t="s">
        <v>68</v>
      </c>
      <c r="B61" s="15"/>
      <c r="C61" s="11">
        <f>+BALANCE!C62</f>
        <v>0</v>
      </c>
      <c r="D61" s="11">
        <f>+BALANCE!D62</f>
        <v>0</v>
      </c>
    </row>
    <row r="62" spans="1:4" ht="12.75" hidden="1">
      <c r="A62" s="14" t="s">
        <v>69</v>
      </c>
      <c r="B62" s="15"/>
      <c r="C62" s="11">
        <f>+BALANCE!C63</f>
        <v>0</v>
      </c>
      <c r="D62" s="11">
        <f>+BALANCE!D63</f>
        <v>0</v>
      </c>
    </row>
    <row r="63" spans="1:4" ht="12.75">
      <c r="A63" s="9" t="s">
        <v>263</v>
      </c>
      <c r="B63" s="10"/>
      <c r="C63" s="11">
        <f>+BALANCE!C64</f>
        <v>0</v>
      </c>
      <c r="D63" s="11">
        <f>+BALANCE!D64</f>
        <v>0</v>
      </c>
    </row>
    <row r="64" spans="1:4" ht="12.75" hidden="1">
      <c r="A64" s="17" t="s">
        <v>53</v>
      </c>
      <c r="B64" s="15"/>
      <c r="C64" s="11">
        <f>+BALANCE!C65</f>
        <v>0</v>
      </c>
      <c r="D64" s="11">
        <f>+BALANCE!D65</f>
        <v>0</v>
      </c>
    </row>
    <row r="65" spans="1:4" ht="12.75" hidden="1">
      <c r="A65" s="14" t="s">
        <v>71</v>
      </c>
      <c r="B65" s="15"/>
      <c r="C65" s="11">
        <f>+BALANCE!C66</f>
        <v>0</v>
      </c>
      <c r="D65" s="11">
        <f>+BALANCE!D66</f>
        <v>0</v>
      </c>
    </row>
    <row r="66" spans="1:4" ht="12.75" hidden="1">
      <c r="A66" s="14" t="s">
        <v>54</v>
      </c>
      <c r="B66" s="15"/>
      <c r="C66" s="11">
        <f>+BALANCE!C67</f>
        <v>0</v>
      </c>
      <c r="D66" s="11">
        <f>+BALANCE!D67</f>
        <v>0</v>
      </c>
    </row>
    <row r="67" spans="1:4" ht="12.75" hidden="1">
      <c r="A67" s="14" t="s">
        <v>55</v>
      </c>
      <c r="B67" s="15"/>
      <c r="C67" s="11">
        <f>+BALANCE!C68</f>
        <v>0</v>
      </c>
      <c r="D67" s="11">
        <f>+BALANCE!D68</f>
        <v>0</v>
      </c>
    </row>
    <row r="68" spans="1:4" ht="12.75" hidden="1">
      <c r="A68" s="14" t="s">
        <v>56</v>
      </c>
      <c r="B68" s="15"/>
      <c r="C68" s="11">
        <f>+BALANCE!C69</f>
        <v>0</v>
      </c>
      <c r="D68" s="11">
        <f>+BALANCE!D69</f>
        <v>0</v>
      </c>
    </row>
    <row r="69" spans="1:4" ht="12.75">
      <c r="A69" s="9" t="s">
        <v>251</v>
      </c>
      <c r="B69" s="10"/>
      <c r="C69" s="11">
        <f>+BALANCE!C70</f>
        <v>0</v>
      </c>
      <c r="D69" s="11">
        <f>+BALANCE!D70</f>
        <v>0</v>
      </c>
    </row>
    <row r="70" spans="1:4" ht="12.75" hidden="1">
      <c r="A70" s="17" t="s">
        <v>70</v>
      </c>
      <c r="B70" s="19"/>
      <c r="C70" s="11">
        <f>+BALANCE!C71</f>
        <v>0</v>
      </c>
      <c r="D70" s="11">
        <f>+BALANCE!D71</f>
        <v>0</v>
      </c>
    </row>
    <row r="71" spans="1:4" ht="12.75" hidden="1">
      <c r="A71" s="14" t="s">
        <v>72</v>
      </c>
      <c r="B71" s="30"/>
      <c r="C71" s="11">
        <f>+BALANCE!C72</f>
        <v>0</v>
      </c>
      <c r="D71" s="11">
        <f>+BALANCE!D72</f>
        <v>0</v>
      </c>
    </row>
    <row r="72" spans="1:4" ht="12.75" hidden="1">
      <c r="A72" s="14" t="s">
        <v>54</v>
      </c>
      <c r="B72" s="30"/>
      <c r="C72" s="11">
        <f>+BALANCE!C73</f>
        <v>0</v>
      </c>
      <c r="D72" s="11">
        <f>+BALANCE!D73</f>
        <v>0</v>
      </c>
    </row>
    <row r="73" spans="1:4" ht="12.75" hidden="1">
      <c r="A73" s="14" t="s">
        <v>55</v>
      </c>
      <c r="B73" s="30"/>
      <c r="C73" s="11">
        <f>+BALANCE!C74</f>
        <v>0</v>
      </c>
      <c r="D73" s="11">
        <f>+BALANCE!D74</f>
        <v>0</v>
      </c>
    </row>
    <row r="74" spans="1:4" ht="12.75" hidden="1">
      <c r="A74" s="14" t="s">
        <v>56</v>
      </c>
      <c r="B74" s="30"/>
      <c r="C74" s="11">
        <f>+BALANCE!C75</f>
        <v>0</v>
      </c>
      <c r="D74" s="11">
        <f>+BALANCE!D75</f>
        <v>0</v>
      </c>
    </row>
    <row r="75" spans="1:4" ht="12.75">
      <c r="A75" s="31" t="s">
        <v>264</v>
      </c>
      <c r="B75" s="32"/>
      <c r="C75" s="11">
        <f>+BALANCE!C76</f>
        <v>0</v>
      </c>
      <c r="D75" s="11">
        <f>+BALANCE!D76</f>
        <v>0</v>
      </c>
    </row>
    <row r="76" spans="1:4" ht="12.75">
      <c r="A76" s="34" t="s">
        <v>265</v>
      </c>
      <c r="B76" s="35"/>
      <c r="C76" s="11">
        <f>+BALANCE!C77</f>
        <v>0</v>
      </c>
      <c r="D76" s="11">
        <f>+BALANCE!D77</f>
        <v>0</v>
      </c>
    </row>
    <row r="77" spans="1:4" ht="12.75" hidden="1">
      <c r="A77" s="14" t="s">
        <v>14</v>
      </c>
      <c r="B77" s="37"/>
      <c r="C77" s="16"/>
      <c r="D77" s="16"/>
    </row>
    <row r="78" spans="1:4" ht="12.75" hidden="1">
      <c r="A78" s="14" t="s">
        <v>15</v>
      </c>
      <c r="B78" s="37"/>
      <c r="C78" s="16"/>
      <c r="D78" s="16"/>
    </row>
    <row r="79" spans="1:4" ht="6.75" customHeight="1">
      <c r="A79" s="14"/>
      <c r="B79" s="39"/>
      <c r="C79" s="24"/>
      <c r="D79" s="24"/>
    </row>
    <row r="80" spans="1:4" ht="12.75">
      <c r="A80" s="85" t="s">
        <v>48</v>
      </c>
      <c r="B80" s="86"/>
      <c r="C80" s="87">
        <f>C7+C44</f>
        <v>0</v>
      </c>
      <c r="D80" s="86">
        <f>D7+D44</f>
        <v>0</v>
      </c>
    </row>
    <row r="81" spans="1:4" ht="12.75">
      <c r="A81" s="4"/>
      <c r="B81" s="40"/>
      <c r="C81" s="41"/>
      <c r="D81" s="40"/>
    </row>
    <row r="82" spans="1:4" ht="12.75">
      <c r="A82" s="168" t="s">
        <v>16</v>
      </c>
      <c r="B82" s="79" t="s">
        <v>42</v>
      </c>
      <c r="C82" s="79" t="s">
        <v>43</v>
      </c>
      <c r="D82" s="79" t="s">
        <v>44</v>
      </c>
    </row>
    <row r="83" spans="1:4" ht="12.75">
      <c r="A83" s="168"/>
      <c r="B83" s="80" t="s">
        <v>41</v>
      </c>
      <c r="C83" s="80"/>
      <c r="D83" s="80"/>
    </row>
    <row r="84" spans="1:4" ht="12.75">
      <c r="A84" s="88" t="s">
        <v>49</v>
      </c>
      <c r="B84" s="89"/>
      <c r="C84" s="90">
        <f>C86+C97+C101</f>
        <v>0</v>
      </c>
      <c r="D84" s="89">
        <f>D86+D97+D101</f>
        <v>0</v>
      </c>
    </row>
    <row r="85" spans="1:4" ht="6.75" customHeight="1">
      <c r="A85" s="42"/>
      <c r="B85" s="43"/>
      <c r="C85" s="44"/>
      <c r="D85" s="43"/>
    </row>
    <row r="86" spans="1:4" ht="12.75">
      <c r="A86" s="45" t="s">
        <v>17</v>
      </c>
      <c r="B86" s="46"/>
      <c r="C86" s="47">
        <f>+BALANCE!C87</f>
        <v>0</v>
      </c>
      <c r="D86" s="47">
        <f>+BALANCE!D87</f>
        <v>0</v>
      </c>
    </row>
    <row r="87" spans="1:4" ht="12.75">
      <c r="A87" s="48" t="s">
        <v>107</v>
      </c>
      <c r="B87" s="46"/>
      <c r="C87" s="47">
        <f>+BALANCE!C88</f>
        <v>0</v>
      </c>
      <c r="D87" s="47">
        <f>+BALANCE!D88</f>
        <v>0</v>
      </c>
    </row>
    <row r="88" spans="1:4" ht="12.75">
      <c r="A88" s="49" t="s">
        <v>133</v>
      </c>
      <c r="B88" s="46"/>
      <c r="C88" s="47">
        <f>+BALANCE!C89</f>
        <v>0</v>
      </c>
      <c r="D88" s="47">
        <f>+BALANCE!D89</f>
        <v>0</v>
      </c>
    </row>
    <row r="89" spans="1:4" ht="12.75">
      <c r="A89" s="49" t="s">
        <v>134</v>
      </c>
      <c r="B89" s="46"/>
      <c r="C89" s="47">
        <f>+BALANCE!C90</f>
        <v>0</v>
      </c>
      <c r="D89" s="47">
        <f>+BALANCE!D90</f>
        <v>0</v>
      </c>
    </row>
    <row r="90" spans="1:4" ht="12.75">
      <c r="A90" s="48" t="s">
        <v>108</v>
      </c>
      <c r="B90" s="46"/>
      <c r="C90" s="47">
        <f>+BALANCE!C91</f>
        <v>0</v>
      </c>
      <c r="D90" s="47">
        <f>+BALANCE!D91</f>
        <v>0</v>
      </c>
    </row>
    <row r="91" spans="1:4" ht="12.75" hidden="1">
      <c r="A91" s="49" t="s">
        <v>126</v>
      </c>
      <c r="B91" s="50"/>
      <c r="C91" s="47">
        <f>+BALANCE!C92</f>
        <v>0</v>
      </c>
      <c r="D91" s="47">
        <f>+BALANCE!D92</f>
        <v>0</v>
      </c>
    </row>
    <row r="92" spans="1:4" ht="12.75" hidden="1">
      <c r="A92" s="49" t="s">
        <v>18</v>
      </c>
      <c r="B92" s="50"/>
      <c r="C92" s="47">
        <f>+BALANCE!C93</f>
        <v>0</v>
      </c>
      <c r="D92" s="47">
        <f>+BALANCE!D93</f>
        <v>0</v>
      </c>
    </row>
    <row r="93" spans="1:4" ht="12.75">
      <c r="A93" s="48" t="s">
        <v>140</v>
      </c>
      <c r="B93" s="46"/>
      <c r="C93" s="47">
        <f>+BALANCE!C94</f>
        <v>0</v>
      </c>
      <c r="D93" s="47">
        <f>+BALANCE!D94</f>
        <v>0</v>
      </c>
    </row>
    <row r="94" spans="1:4" ht="12.75" hidden="1">
      <c r="A94" s="49" t="s">
        <v>19</v>
      </c>
      <c r="B94" s="50"/>
      <c r="C94" s="47">
        <f>+BALANCE!C95</f>
        <v>0</v>
      </c>
      <c r="D94" s="47">
        <f>+BALANCE!D95</f>
        <v>0</v>
      </c>
    </row>
    <row r="95" spans="1:4" ht="12.75" hidden="1">
      <c r="A95" s="49" t="s">
        <v>20</v>
      </c>
      <c r="B95" s="50"/>
      <c r="C95" s="47">
        <f>+BALANCE!C96</f>
        <v>0</v>
      </c>
      <c r="D95" s="47">
        <f>+BALANCE!D96</f>
        <v>0</v>
      </c>
    </row>
    <row r="96" spans="1:4" ht="12.75">
      <c r="A96" s="48" t="s">
        <v>220</v>
      </c>
      <c r="B96" s="52"/>
      <c r="C96" s="47">
        <f>+BALANCE!C97</f>
        <v>0</v>
      </c>
      <c r="D96" s="47">
        <f>+BALANCE!D97</f>
        <v>0</v>
      </c>
    </row>
    <row r="97" spans="1:4" ht="12.75">
      <c r="A97" s="45" t="s">
        <v>223</v>
      </c>
      <c r="B97" s="46"/>
      <c r="C97" s="47">
        <f>+BALANCE!C98</f>
        <v>0</v>
      </c>
      <c r="D97" s="47">
        <f>+BALANCE!D98</f>
        <v>0</v>
      </c>
    </row>
    <row r="98" spans="1:4" ht="12.75" hidden="1">
      <c r="A98" s="48" t="s">
        <v>73</v>
      </c>
      <c r="B98" s="52"/>
      <c r="C98" s="47">
        <f>+BALANCE!C99</f>
        <v>0</v>
      </c>
      <c r="D98" s="47">
        <f>+BALANCE!D99</f>
        <v>0</v>
      </c>
    </row>
    <row r="99" spans="1:4" ht="12.75" hidden="1">
      <c r="A99" s="48" t="s">
        <v>22</v>
      </c>
      <c r="B99" s="52"/>
      <c r="C99" s="47">
        <f>+BALANCE!C100</f>
        <v>0</v>
      </c>
      <c r="D99" s="47">
        <f>+BALANCE!D100</f>
        <v>0</v>
      </c>
    </row>
    <row r="100" spans="1:4" ht="12.75" hidden="1">
      <c r="A100" s="48" t="s">
        <v>23</v>
      </c>
      <c r="B100" s="52"/>
      <c r="C100" s="47">
        <f>+BALANCE!C101</f>
        <v>0</v>
      </c>
      <c r="D100" s="47">
        <f>+BALANCE!D101</f>
        <v>0</v>
      </c>
    </row>
    <row r="101" spans="1:4" ht="12.75">
      <c r="A101" s="45" t="s">
        <v>24</v>
      </c>
      <c r="B101" s="52"/>
      <c r="C101" s="47">
        <f>+BALANCE!C102</f>
        <v>0</v>
      </c>
      <c r="D101" s="47">
        <f>+BALANCE!D102</f>
        <v>0</v>
      </c>
    </row>
    <row r="102" spans="1:4" ht="5.25" customHeight="1">
      <c r="A102" s="26"/>
      <c r="B102" s="27"/>
      <c r="C102" s="28"/>
      <c r="D102" s="27"/>
    </row>
    <row r="103" spans="1:4" ht="12.75">
      <c r="A103" s="91" t="s">
        <v>50</v>
      </c>
      <c r="B103" s="92"/>
      <c r="C103" s="93">
        <f>C105+C111+C117+C119+C118</f>
        <v>0</v>
      </c>
      <c r="D103" s="93">
        <f>D105+D111+D117+D119+D118</f>
        <v>0</v>
      </c>
    </row>
    <row r="104" spans="1:4" ht="12.75">
      <c r="A104" s="26"/>
      <c r="B104" s="27"/>
      <c r="C104" s="28"/>
      <c r="D104" s="27"/>
    </row>
    <row r="105" spans="1:4" ht="12.75">
      <c r="A105" s="48" t="s">
        <v>25</v>
      </c>
      <c r="B105" s="46"/>
      <c r="C105" s="47">
        <f>+BALANCE!C108</f>
        <v>0</v>
      </c>
      <c r="D105" s="47">
        <f>+BALANCE!D108</f>
        <v>0</v>
      </c>
    </row>
    <row r="106" spans="1:4" ht="12.75" hidden="1">
      <c r="A106" s="49" t="s">
        <v>26</v>
      </c>
      <c r="B106" s="54"/>
      <c r="C106" s="47">
        <f>+BALANCE!C109</f>
        <v>0</v>
      </c>
      <c r="D106" s="47">
        <f>+BALANCE!D109</f>
        <v>0</v>
      </c>
    </row>
    <row r="107" spans="1:4" ht="12.75" hidden="1">
      <c r="A107" s="49" t="s">
        <v>27</v>
      </c>
      <c r="B107" s="54"/>
      <c r="C107" s="47">
        <f>+BALANCE!C110</f>
        <v>0</v>
      </c>
      <c r="D107" s="47">
        <f>+BALANCE!D110</f>
        <v>0</v>
      </c>
    </row>
    <row r="108" spans="1:4" ht="12.75" hidden="1">
      <c r="A108" s="49" t="s">
        <v>28</v>
      </c>
      <c r="B108" s="54"/>
      <c r="C108" s="47">
        <f>+BALANCE!C111</f>
        <v>0</v>
      </c>
      <c r="D108" s="47">
        <f>+BALANCE!D111</f>
        <v>0</v>
      </c>
    </row>
    <row r="109" spans="1:4" ht="12.75" hidden="1">
      <c r="A109" s="49" t="s">
        <v>29</v>
      </c>
      <c r="B109" s="54"/>
      <c r="C109" s="47">
        <f>+BALANCE!C112</f>
        <v>0</v>
      </c>
      <c r="D109" s="47">
        <f>+BALANCE!D112</f>
        <v>0</v>
      </c>
    </row>
    <row r="110" spans="1:4" ht="12.75" hidden="1">
      <c r="A110" s="49"/>
      <c r="B110" s="54"/>
      <c r="C110" s="47">
        <f>+BALANCE!C113</f>
        <v>0</v>
      </c>
      <c r="D110" s="47">
        <f>+BALANCE!D113</f>
        <v>0</v>
      </c>
    </row>
    <row r="111" spans="1:4" ht="12.75">
      <c r="A111" s="48" t="s">
        <v>74</v>
      </c>
      <c r="B111" s="46"/>
      <c r="C111" s="47">
        <f>+BALANCE!C114</f>
        <v>0</v>
      </c>
      <c r="D111" s="47">
        <f>+BALANCE!D114</f>
        <v>0</v>
      </c>
    </row>
    <row r="112" spans="1:4" ht="12.75" hidden="1">
      <c r="A112" s="49" t="s">
        <v>30</v>
      </c>
      <c r="B112" s="54"/>
      <c r="C112" s="47">
        <f>+BALANCE!C115</f>
        <v>0</v>
      </c>
      <c r="D112" s="47">
        <f>+BALANCE!D115</f>
        <v>0</v>
      </c>
    </row>
    <row r="113" spans="1:4" ht="12.75">
      <c r="A113" s="49" t="s">
        <v>141</v>
      </c>
      <c r="B113" s="54"/>
      <c r="C113" s="47">
        <f>+BALANCE!C116</f>
        <v>0</v>
      </c>
      <c r="D113" s="47">
        <f>+BALANCE!D116</f>
        <v>0</v>
      </c>
    </row>
    <row r="114" spans="1:4" ht="12.75">
      <c r="A114" s="49" t="s">
        <v>142</v>
      </c>
      <c r="B114" s="54"/>
      <c r="C114" s="47">
        <f>+BALANCE!C117</f>
        <v>0</v>
      </c>
      <c r="D114" s="47">
        <f>+BALANCE!D117</f>
        <v>0</v>
      </c>
    </row>
    <row r="115" spans="1:4" ht="12.75" hidden="1">
      <c r="A115" s="49" t="s">
        <v>77</v>
      </c>
      <c r="B115" s="54"/>
      <c r="C115" s="47">
        <f>+BALANCE!C118</f>
        <v>0</v>
      </c>
      <c r="D115" s="47">
        <f>+BALANCE!D118</f>
        <v>0</v>
      </c>
    </row>
    <row r="116" spans="1:4" ht="12.75">
      <c r="A116" s="49" t="s">
        <v>143</v>
      </c>
      <c r="B116" s="54"/>
      <c r="C116" s="47">
        <f>+BALANCE!C119</f>
        <v>0</v>
      </c>
      <c r="D116" s="47">
        <f>+BALANCE!D119</f>
        <v>0</v>
      </c>
    </row>
    <row r="117" spans="1:4" ht="12.75">
      <c r="A117" s="48" t="s">
        <v>221</v>
      </c>
      <c r="B117" s="55"/>
      <c r="C117" s="47">
        <f>+BALANCE!C120</f>
        <v>0</v>
      </c>
      <c r="D117" s="47">
        <f>+BALANCE!D120</f>
        <v>0</v>
      </c>
    </row>
    <row r="118" spans="1:4" ht="12.75">
      <c r="A118" s="48" t="s">
        <v>337</v>
      </c>
      <c r="B118" s="55"/>
      <c r="C118" s="47">
        <f>+BALANCE!C121</f>
        <v>0</v>
      </c>
      <c r="D118" s="47">
        <f>+BALANCE!D121</f>
        <v>0</v>
      </c>
    </row>
    <row r="119" spans="1:4" ht="12.75">
      <c r="A119" s="48" t="s">
        <v>78</v>
      </c>
      <c r="B119" s="55"/>
      <c r="C119" s="47">
        <f>+BALANCE!C122</f>
        <v>0</v>
      </c>
      <c r="D119" s="47">
        <f>+BALANCE!D122</f>
        <v>0</v>
      </c>
    </row>
    <row r="120" spans="1:4" ht="6.75" customHeight="1">
      <c r="A120" s="26"/>
      <c r="B120" s="27"/>
      <c r="C120" s="28"/>
      <c r="D120" s="27"/>
    </row>
    <row r="121" spans="1:4" ht="12.75">
      <c r="A121" s="88" t="s">
        <v>51</v>
      </c>
      <c r="B121" s="89"/>
      <c r="C121" s="89">
        <f>C123+C124+C125+C131+C135+C145+C134</f>
        <v>0</v>
      </c>
      <c r="D121" s="89">
        <f>D123+D124+D125+D131+D135+D145+D134</f>
        <v>0</v>
      </c>
    </row>
    <row r="122" spans="1:4" ht="6" customHeight="1">
      <c r="A122" s="26"/>
      <c r="B122" s="27"/>
      <c r="C122" s="28"/>
      <c r="D122" s="27"/>
    </row>
    <row r="123" spans="1:4" ht="12.75">
      <c r="A123" s="191" t="s">
        <v>255</v>
      </c>
      <c r="B123" s="192"/>
      <c r="C123" s="193">
        <f>+BALANCE!C126</f>
        <v>0</v>
      </c>
      <c r="D123" s="193">
        <f>+BALANCE!D126</f>
        <v>0</v>
      </c>
    </row>
    <row r="124" spans="1:4" ht="12.75">
      <c r="A124" s="56" t="s">
        <v>256</v>
      </c>
      <c r="B124" s="57"/>
      <c r="C124" s="47">
        <f>+BALANCE!C127</f>
        <v>0</v>
      </c>
      <c r="D124" s="47">
        <f>+BALANCE!D127</f>
        <v>0</v>
      </c>
    </row>
    <row r="125" spans="1:4" ht="12.75">
      <c r="A125" s="58" t="s">
        <v>266</v>
      </c>
      <c r="B125" s="59"/>
      <c r="C125" s="47">
        <f>+BALANCE!C128</f>
        <v>0</v>
      </c>
      <c r="D125" s="47">
        <f>+BALANCE!D128</f>
        <v>0</v>
      </c>
    </row>
    <row r="126" spans="1:4" ht="12.75" hidden="1">
      <c r="A126" s="49" t="s">
        <v>30</v>
      </c>
      <c r="B126" s="62"/>
      <c r="C126" s="47">
        <f>+BALANCE!C129</f>
        <v>0</v>
      </c>
      <c r="D126" s="47">
        <f>+BALANCE!D129</f>
        <v>0</v>
      </c>
    </row>
    <row r="127" spans="1:4" ht="12.75">
      <c r="A127" s="49" t="s">
        <v>141</v>
      </c>
      <c r="B127" s="62"/>
      <c r="C127" s="47">
        <f>+BALANCE!C130</f>
        <v>0</v>
      </c>
      <c r="D127" s="47">
        <f>+BALANCE!D130</f>
        <v>0</v>
      </c>
    </row>
    <row r="128" spans="1:4" ht="12.75">
      <c r="A128" s="49" t="s">
        <v>142</v>
      </c>
      <c r="B128" s="62"/>
      <c r="C128" s="47">
        <f>+BALANCE!C131</f>
        <v>0</v>
      </c>
      <c r="D128" s="47">
        <f>+BALANCE!D131</f>
        <v>0</v>
      </c>
    </row>
    <row r="129" spans="1:4" ht="12.75" hidden="1">
      <c r="A129" s="49" t="s">
        <v>77</v>
      </c>
      <c r="B129" s="62"/>
      <c r="C129" s="47">
        <f>+BALANCE!C132</f>
        <v>0</v>
      </c>
      <c r="D129" s="47">
        <f>+BALANCE!D132</f>
        <v>0</v>
      </c>
    </row>
    <row r="130" spans="1:4" ht="12.75">
      <c r="A130" s="49" t="s">
        <v>144</v>
      </c>
      <c r="B130" s="62"/>
      <c r="C130" s="47">
        <f>+BALANCE!C133</f>
        <v>0</v>
      </c>
      <c r="D130" s="47">
        <f>+BALANCE!D133</f>
        <v>0</v>
      </c>
    </row>
    <row r="131" spans="1:4" ht="12.75">
      <c r="A131" s="56" t="s">
        <v>267</v>
      </c>
      <c r="B131" s="59"/>
      <c r="C131" s="47">
        <f>+BALANCE!C134</f>
        <v>0</v>
      </c>
      <c r="D131" s="47">
        <f>+BALANCE!D134</f>
        <v>0</v>
      </c>
    </row>
    <row r="132" spans="1:4" ht="12.75" hidden="1">
      <c r="A132" s="61" t="s">
        <v>109</v>
      </c>
      <c r="B132" s="63"/>
      <c r="C132" s="47" t="e">
        <f>+BALANCE!#REF!</f>
        <v>#REF!</v>
      </c>
      <c r="D132" s="47" t="e">
        <f>+BALANCE!#REF!</f>
        <v>#REF!</v>
      </c>
    </row>
    <row r="133" spans="1:4" ht="12.75" hidden="1">
      <c r="A133" s="61" t="s">
        <v>32</v>
      </c>
      <c r="B133" s="63"/>
      <c r="C133" s="47" t="e">
        <f>+BALANCE!#REF!</f>
        <v>#REF!</v>
      </c>
      <c r="D133" s="47" t="e">
        <f>+BALANCE!#REF!</f>
        <v>#REF!</v>
      </c>
    </row>
    <row r="134" spans="1:4" ht="12.75">
      <c r="A134" s="56" t="s">
        <v>259</v>
      </c>
      <c r="B134" s="63"/>
      <c r="C134" s="47">
        <f>+BALANCE!C135</f>
        <v>0</v>
      </c>
      <c r="D134" s="47">
        <f>+BALANCE!D135</f>
        <v>0</v>
      </c>
    </row>
    <row r="135" spans="1:4" ht="12.75">
      <c r="A135" s="56" t="s">
        <v>260</v>
      </c>
      <c r="B135" s="59"/>
      <c r="C135" s="47">
        <f>+BALANCE!C136</f>
        <v>0</v>
      </c>
      <c r="D135" s="47">
        <f>+BALANCE!D136</f>
        <v>0</v>
      </c>
    </row>
    <row r="136" spans="1:4" ht="12.75" hidden="1">
      <c r="A136" s="61" t="s">
        <v>33</v>
      </c>
      <c r="B136" s="62"/>
      <c r="C136" s="47">
        <f>+BALANCE!C137</f>
        <v>0</v>
      </c>
      <c r="D136" s="47" t="e">
        <f>+BALANCE!#REF!</f>
        <v>#REF!</v>
      </c>
    </row>
    <row r="137" spans="1:4" ht="12.75" hidden="1">
      <c r="A137" s="61" t="s">
        <v>34</v>
      </c>
      <c r="B137" s="62"/>
      <c r="C137" s="47">
        <f>+BALANCE!C138</f>
        <v>0</v>
      </c>
      <c r="D137" s="47" t="e">
        <f>+BALANCE!#REF!</f>
        <v>#REF!</v>
      </c>
    </row>
    <row r="138" spans="1:4" ht="12.75" hidden="1">
      <c r="A138" s="61" t="s">
        <v>35</v>
      </c>
      <c r="B138" s="62"/>
      <c r="C138" s="47">
        <f>+BALANCE!C139</f>
        <v>0</v>
      </c>
      <c r="D138" s="47" t="e">
        <f>+BALANCE!#REF!</f>
        <v>#REF!</v>
      </c>
    </row>
    <row r="139" spans="1:4" ht="12.75" hidden="1">
      <c r="A139" s="61" t="s">
        <v>36</v>
      </c>
      <c r="B139" s="62"/>
      <c r="C139" s="47">
        <f>+BALANCE!C140</f>
        <v>0</v>
      </c>
      <c r="D139" s="47" t="e">
        <f>+BALANCE!#REF!</f>
        <v>#REF!</v>
      </c>
    </row>
    <row r="140" spans="1:4" ht="12.75" hidden="1">
      <c r="A140" s="61" t="s">
        <v>37</v>
      </c>
      <c r="B140" s="62"/>
      <c r="C140" s="47">
        <f>+BALANCE!C141</f>
        <v>0</v>
      </c>
      <c r="D140" s="47" t="e">
        <f>+BALANCE!#REF!</f>
        <v>#REF!</v>
      </c>
    </row>
    <row r="141" spans="1:4" ht="12.75" hidden="1">
      <c r="A141" s="61" t="s">
        <v>38</v>
      </c>
      <c r="B141" s="62"/>
      <c r="C141" s="47">
        <f>+BALANCE!C142</f>
        <v>0</v>
      </c>
      <c r="D141" s="47" t="e">
        <f>+BALANCE!#REF!</f>
        <v>#REF!</v>
      </c>
    </row>
    <row r="142" spans="1:4" ht="12.75" hidden="1">
      <c r="A142" s="61" t="s">
        <v>39</v>
      </c>
      <c r="B142" s="62"/>
      <c r="C142" s="47">
        <f>+BALANCE!C143</f>
        <v>0</v>
      </c>
      <c r="D142" s="47" t="e">
        <f>+BALANCE!#REF!</f>
        <v>#REF!</v>
      </c>
    </row>
    <row r="143" spans="1:4" ht="12.75">
      <c r="A143" s="49" t="s">
        <v>225</v>
      </c>
      <c r="B143" s="62"/>
      <c r="C143" s="47">
        <f>+BALANCE!C144</f>
        <v>0</v>
      </c>
      <c r="D143" s="47">
        <f>+BALANCE!D144</f>
        <v>0</v>
      </c>
    </row>
    <row r="144" spans="1:4" ht="12.75">
      <c r="A144" s="49" t="s">
        <v>226</v>
      </c>
      <c r="B144" s="62"/>
      <c r="C144" s="47">
        <f>+BALANCE!C145</f>
        <v>0</v>
      </c>
      <c r="D144" s="47">
        <f>+BALANCE!D145</f>
        <v>0</v>
      </c>
    </row>
    <row r="145" spans="1:4" ht="12.75">
      <c r="A145" s="56" t="s">
        <v>252</v>
      </c>
      <c r="B145" s="57"/>
      <c r="C145" s="47">
        <f>+BALANCE!C144</f>
        <v>0</v>
      </c>
      <c r="D145" s="47">
        <f>+BALANCE!D144</f>
        <v>0</v>
      </c>
    </row>
    <row r="146" spans="1:4" ht="7.5" customHeight="1">
      <c r="A146" s="64"/>
      <c r="B146" s="65"/>
      <c r="C146" s="66"/>
      <c r="D146" s="65"/>
    </row>
    <row r="147" spans="1:4" ht="12.75">
      <c r="A147" s="88" t="s">
        <v>52</v>
      </c>
      <c r="B147" s="89"/>
      <c r="C147" s="90">
        <f>C84+C103+C121</f>
        <v>0</v>
      </c>
      <c r="D147" s="89">
        <f>D84+D103+D121</f>
        <v>0</v>
      </c>
    </row>
    <row r="148" ht="12.75">
      <c r="A148" s="4"/>
    </row>
    <row r="149" spans="1:4" ht="76.5" customHeight="1">
      <c r="A149" s="171" t="s">
        <v>227</v>
      </c>
      <c r="B149" s="171"/>
      <c r="C149" s="171"/>
      <c r="D149" s="171"/>
    </row>
    <row r="150" ht="12.75">
      <c r="A150" s="4"/>
    </row>
    <row r="151" ht="12.75">
      <c r="A151" s="4"/>
    </row>
    <row r="152" spans="1:4" ht="12.75">
      <c r="A152" s="40" t="s">
        <v>40</v>
      </c>
      <c r="B152" s="40" t="str">
        <f>IF(B147-B80=0,"OK","error")</f>
        <v>OK</v>
      </c>
      <c r="C152" s="40" t="str">
        <f>IF(C147-C80=0,"OK","error")</f>
        <v>OK</v>
      </c>
      <c r="D152" s="40" t="str">
        <f>IF(D147-D80=0,"OK","error")</f>
        <v>OK</v>
      </c>
    </row>
  </sheetData>
  <sheetProtection/>
  <mergeCells count="5">
    <mergeCell ref="A5:A6"/>
    <mergeCell ref="A82:A83"/>
    <mergeCell ref="A2:D2"/>
    <mergeCell ref="A4:D4"/>
    <mergeCell ref="A149:D149"/>
  </mergeCells>
  <printOptions/>
  <pageMargins left="0.75" right="0.75" top="1" bottom="1" header="0" footer="0"/>
  <pageSetup orientation="portrait" paperSize="9" r:id="rId1"/>
</worksheet>
</file>

<file path=xl/worksheets/sheet3.xml><?xml version="1.0" encoding="utf-8"?>
<worksheet xmlns="http://schemas.openxmlformats.org/spreadsheetml/2006/main" xmlns:r="http://schemas.openxmlformats.org/officeDocument/2006/relationships">
  <dimension ref="A1:U152"/>
  <sheetViews>
    <sheetView zoomScalePageLayoutView="0" workbookViewId="0" topLeftCell="A1">
      <selection activeCell="A4" sqref="A4:D4"/>
    </sheetView>
  </sheetViews>
  <sheetFormatPr defaultColWidth="11.421875" defaultRowHeight="12.75"/>
  <cols>
    <col min="1" max="1" width="80.7109375" style="12" customWidth="1"/>
    <col min="2" max="4" width="14.57421875" style="12" customWidth="1"/>
    <col min="5" max="7" width="10.140625" style="12" bestFit="1" customWidth="1"/>
    <col min="8" max="16384" width="11.421875" style="13" customWidth="1"/>
  </cols>
  <sheetData>
    <row r="1" spans="1:4" s="2" customFormat="1" ht="24.75" customHeight="1">
      <c r="A1" s="163" t="s">
        <v>317</v>
      </c>
      <c r="B1" s="163"/>
      <c r="C1" s="163"/>
      <c r="D1" s="163"/>
    </row>
    <row r="2" spans="1:4" s="2" customFormat="1" ht="24.75" customHeight="1">
      <c r="A2" s="163"/>
      <c r="B2" s="163"/>
      <c r="C2" s="163"/>
      <c r="D2" s="163"/>
    </row>
    <row r="3" spans="1:4" s="2" customFormat="1" ht="12.75">
      <c r="A3" s="3"/>
      <c r="B3" s="3"/>
      <c r="C3" s="3"/>
      <c r="D3" s="3"/>
    </row>
    <row r="4" spans="1:4" s="2" customFormat="1" ht="19.5" customHeight="1">
      <c r="A4" s="169" t="s">
        <v>318</v>
      </c>
      <c r="B4" s="170"/>
      <c r="C4" s="170"/>
      <c r="D4" s="170"/>
    </row>
    <row r="5" spans="1:7" s="2" customFormat="1" ht="12.75">
      <c r="A5" s="167" t="s">
        <v>0</v>
      </c>
      <c r="B5" s="79" t="s">
        <v>42</v>
      </c>
      <c r="C5" s="79" t="s">
        <v>43</v>
      </c>
      <c r="D5" s="79" t="s">
        <v>44</v>
      </c>
      <c r="E5" s="4"/>
      <c r="F5" s="4"/>
      <c r="G5" s="4"/>
    </row>
    <row r="6" spans="1:7" s="2" customFormat="1" ht="12.75">
      <c r="A6" s="167"/>
      <c r="B6" s="80" t="s">
        <v>41</v>
      </c>
      <c r="C6" s="80"/>
      <c r="D6" s="80"/>
      <c r="E6" s="4"/>
      <c r="F6" s="4"/>
      <c r="G6" s="4"/>
    </row>
    <row r="7" spans="1:4" s="6" customFormat="1" ht="12.75">
      <c r="A7" s="81" t="s">
        <v>46</v>
      </c>
      <c r="B7" s="82"/>
      <c r="C7" s="82">
        <f>C9+C16+C23+C27+C30+C36+C42</f>
        <v>0</v>
      </c>
      <c r="D7" s="82">
        <f>D9+D16+D23+D27+D30+D36+D42</f>
        <v>0</v>
      </c>
    </row>
    <row r="8" spans="1:4" s="6" customFormat="1" ht="5.25" customHeight="1">
      <c r="A8" s="7"/>
      <c r="B8" s="8"/>
      <c r="C8" s="8"/>
      <c r="D8" s="8"/>
    </row>
    <row r="9" spans="1:4" ht="12.75">
      <c r="A9" s="9" t="s">
        <v>137</v>
      </c>
      <c r="B9" s="10"/>
      <c r="C9" s="11">
        <f>+BALANCE!C9</f>
        <v>0</v>
      </c>
      <c r="D9" s="11">
        <f>+BALANCE!D9</f>
        <v>0</v>
      </c>
    </row>
    <row r="10" spans="1:4" ht="12.75" hidden="1">
      <c r="A10" s="14" t="s">
        <v>2</v>
      </c>
      <c r="B10" s="15"/>
      <c r="C10" s="16"/>
      <c r="D10" s="16"/>
    </row>
    <row r="11" spans="1:4" ht="12.75" hidden="1">
      <c r="A11" s="14" t="s">
        <v>3</v>
      </c>
      <c r="B11" s="15"/>
      <c r="C11" s="16"/>
      <c r="D11" s="16"/>
    </row>
    <row r="12" spans="1:4" ht="12.75" hidden="1">
      <c r="A12" s="14" t="s">
        <v>4</v>
      </c>
      <c r="B12" s="15"/>
      <c r="C12" s="16"/>
      <c r="D12" s="16"/>
    </row>
    <row r="13" spans="1:4" ht="12.75" hidden="1">
      <c r="A13" s="14" t="s">
        <v>5</v>
      </c>
      <c r="B13" s="15"/>
      <c r="C13" s="16"/>
      <c r="D13" s="16"/>
    </row>
    <row r="14" spans="1:4" ht="12.75" hidden="1">
      <c r="A14" s="14" t="s">
        <v>6</v>
      </c>
      <c r="B14" s="15"/>
      <c r="C14" s="16"/>
      <c r="D14" s="16"/>
    </row>
    <row r="15" spans="1:4" ht="12.75" hidden="1">
      <c r="A15" s="14" t="s">
        <v>7</v>
      </c>
      <c r="B15" s="15"/>
      <c r="C15" s="16"/>
      <c r="D15" s="16"/>
    </row>
    <row r="16" spans="1:4" ht="12.75">
      <c r="A16" s="9" t="s">
        <v>138</v>
      </c>
      <c r="B16" s="15"/>
      <c r="C16" s="95">
        <f>+BALANCE!C17</f>
        <v>0</v>
      </c>
      <c r="D16" s="95">
        <f>+BALANCE!D17</f>
        <v>0</v>
      </c>
    </row>
    <row r="17" spans="1:4" ht="12.75" hidden="1">
      <c r="A17" s="14" t="s">
        <v>97</v>
      </c>
      <c r="B17" s="15"/>
      <c r="C17" s="16"/>
      <c r="D17" s="16"/>
    </row>
    <row r="18" spans="1:4" ht="12.75" hidden="1">
      <c r="A18" s="14" t="s">
        <v>98</v>
      </c>
      <c r="B18" s="15"/>
      <c r="C18" s="16"/>
      <c r="D18" s="16"/>
    </row>
    <row r="19" spans="1:4" ht="12.75" hidden="1">
      <c r="A19" s="14" t="s">
        <v>99</v>
      </c>
      <c r="B19" s="15"/>
      <c r="C19" s="16"/>
      <c r="D19" s="16"/>
    </row>
    <row r="20" spans="1:4" ht="12.75" hidden="1">
      <c r="A20" s="14" t="s">
        <v>100</v>
      </c>
      <c r="B20" s="15"/>
      <c r="C20" s="16"/>
      <c r="D20" s="16"/>
    </row>
    <row r="21" spans="1:4" ht="12.75" hidden="1">
      <c r="A21" s="14" t="s">
        <v>101</v>
      </c>
      <c r="B21" s="15"/>
      <c r="C21" s="16"/>
      <c r="D21" s="16"/>
    </row>
    <row r="22" spans="1:4" ht="12.75" hidden="1">
      <c r="A22" s="14" t="s">
        <v>102</v>
      </c>
      <c r="B22" s="15"/>
      <c r="C22" s="16"/>
      <c r="D22" s="16"/>
    </row>
    <row r="23" spans="1:4" ht="12.75">
      <c r="A23" s="9" t="s">
        <v>129</v>
      </c>
      <c r="B23" s="10"/>
      <c r="C23" s="11">
        <f>+BALANCE!C24</f>
        <v>0</v>
      </c>
      <c r="D23" s="11">
        <f>+BALANCE!D24</f>
        <v>0</v>
      </c>
    </row>
    <row r="24" spans="1:4" ht="12.75" hidden="1">
      <c r="A24" s="14" t="s">
        <v>8</v>
      </c>
      <c r="B24" s="15"/>
      <c r="C24" s="16"/>
      <c r="D24" s="16"/>
    </row>
    <row r="25" spans="1:4" ht="12.75" hidden="1">
      <c r="A25" s="17" t="s">
        <v>9</v>
      </c>
      <c r="B25" s="15"/>
      <c r="C25" s="16"/>
      <c r="D25" s="16"/>
    </row>
    <row r="26" spans="1:4" ht="12.75" hidden="1">
      <c r="A26" s="14" t="s">
        <v>10</v>
      </c>
      <c r="B26" s="15"/>
      <c r="C26" s="16"/>
      <c r="D26" s="16"/>
    </row>
    <row r="27" spans="1:4" ht="12.75">
      <c r="A27" s="18" t="s">
        <v>104</v>
      </c>
      <c r="B27" s="10"/>
      <c r="C27" s="11">
        <f>+BALANCE!C28</f>
        <v>0</v>
      </c>
      <c r="D27" s="11">
        <f>+BALANCE!D28</f>
        <v>0</v>
      </c>
    </row>
    <row r="28" spans="1:4" ht="12.75" hidden="1">
      <c r="A28" s="14" t="s">
        <v>11</v>
      </c>
      <c r="B28" s="15"/>
      <c r="C28" s="16"/>
      <c r="D28" s="16"/>
    </row>
    <row r="29" spans="1:4" ht="12.75" hidden="1">
      <c r="A29" s="14" t="s">
        <v>12</v>
      </c>
      <c r="B29" s="15"/>
      <c r="C29" s="16"/>
      <c r="D29" s="16"/>
    </row>
    <row r="30" spans="1:4" ht="12.75">
      <c r="A30" s="9" t="s">
        <v>219</v>
      </c>
      <c r="B30" s="10"/>
      <c r="C30" s="11">
        <f>+BALANCE!C31</f>
        <v>0</v>
      </c>
      <c r="D30" s="11">
        <f>+BALANCE!D31</f>
        <v>0</v>
      </c>
    </row>
    <row r="31" spans="1:4" ht="12.75" hidden="1">
      <c r="A31" s="17" t="s">
        <v>53</v>
      </c>
      <c r="B31" s="15"/>
      <c r="C31" s="16"/>
      <c r="D31" s="16"/>
    </row>
    <row r="32" spans="1:4" ht="12.75" hidden="1">
      <c r="A32" s="14" t="s">
        <v>71</v>
      </c>
      <c r="B32" s="15"/>
      <c r="C32" s="16"/>
      <c r="D32" s="16"/>
    </row>
    <row r="33" spans="1:4" ht="12.75" hidden="1">
      <c r="A33" s="14" t="s">
        <v>54</v>
      </c>
      <c r="B33" s="15"/>
      <c r="C33" s="16"/>
      <c r="D33" s="16"/>
    </row>
    <row r="34" spans="1:4" ht="12.75" hidden="1">
      <c r="A34" s="14" t="s">
        <v>55</v>
      </c>
      <c r="B34" s="15"/>
      <c r="C34" s="16"/>
      <c r="D34" s="16"/>
    </row>
    <row r="35" spans="1:4" ht="12.75" hidden="1">
      <c r="A35" s="14" t="s">
        <v>56</v>
      </c>
      <c r="B35" s="15"/>
      <c r="C35" s="16"/>
      <c r="D35" s="16"/>
    </row>
    <row r="36" spans="1:4" ht="12.75">
      <c r="A36" s="9" t="s">
        <v>105</v>
      </c>
      <c r="B36" s="10"/>
      <c r="C36" s="11">
        <f>+BALANCE!C37</f>
        <v>0</v>
      </c>
      <c r="D36" s="11">
        <f>+BALANCE!D37</f>
        <v>0</v>
      </c>
    </row>
    <row r="37" spans="1:4" ht="12.75" hidden="1">
      <c r="A37" s="17" t="s">
        <v>70</v>
      </c>
      <c r="B37" s="15"/>
      <c r="C37" s="16"/>
      <c r="D37" s="16"/>
    </row>
    <row r="38" spans="1:4" ht="12.75" hidden="1">
      <c r="A38" s="14" t="s">
        <v>72</v>
      </c>
      <c r="B38" s="15"/>
      <c r="C38" s="16"/>
      <c r="D38" s="16"/>
    </row>
    <row r="39" spans="1:4" ht="12.75" hidden="1">
      <c r="A39" s="14" t="s">
        <v>54</v>
      </c>
      <c r="B39" s="19"/>
      <c r="C39" s="20">
        <f>SUM(C40:C41)</f>
        <v>0</v>
      </c>
      <c r="D39" s="20">
        <f>SUM(D40:D41)</f>
        <v>0</v>
      </c>
    </row>
    <row r="40" spans="1:4" ht="12.75" hidden="1">
      <c r="A40" s="14" t="s">
        <v>55</v>
      </c>
      <c r="B40" s="22"/>
      <c r="C40" s="16"/>
      <c r="D40" s="16"/>
    </row>
    <row r="41" spans="1:4" ht="12.75" hidden="1">
      <c r="A41" s="14" t="s">
        <v>56</v>
      </c>
      <c r="B41" s="22"/>
      <c r="C41" s="16"/>
      <c r="D41" s="16"/>
    </row>
    <row r="42" spans="1:4" ht="12.75">
      <c r="A42" s="9" t="s">
        <v>222</v>
      </c>
      <c r="B42" s="23"/>
      <c r="C42" s="24">
        <f>+BALANCE!C43</f>
        <v>0</v>
      </c>
      <c r="D42" s="24">
        <f>+BALANCE!D43</f>
        <v>0</v>
      </c>
    </row>
    <row r="43" spans="1:4" ht="6.75" customHeight="1">
      <c r="A43" s="9"/>
      <c r="B43" s="23"/>
      <c r="C43" s="24"/>
      <c r="D43" s="23"/>
    </row>
    <row r="44" spans="1:21" s="25" customFormat="1" ht="12.75">
      <c r="A44" s="81" t="s">
        <v>47</v>
      </c>
      <c r="B44" s="83"/>
      <c r="C44" s="84">
        <f>C46+C47+C54+C55+C63+C69+C75+C76</f>
        <v>0</v>
      </c>
      <c r="D44" s="84">
        <f>D46+D47+D54+D55+D63+D69+D75+D76</f>
        <v>0</v>
      </c>
      <c r="E44" s="12"/>
      <c r="F44" s="12"/>
      <c r="G44" s="12"/>
      <c r="H44" s="13"/>
      <c r="I44" s="13"/>
      <c r="J44" s="13"/>
      <c r="K44" s="13"/>
      <c r="L44" s="13"/>
      <c r="M44" s="13"/>
      <c r="N44" s="13"/>
      <c r="O44" s="13"/>
      <c r="P44" s="13"/>
      <c r="Q44" s="13"/>
      <c r="R44" s="13"/>
      <c r="S44" s="13"/>
      <c r="T44" s="13"/>
      <c r="U44" s="13"/>
    </row>
    <row r="45" spans="1:4" ht="7.5" customHeight="1">
      <c r="A45" s="26"/>
      <c r="B45" s="27"/>
      <c r="C45" s="28"/>
      <c r="D45" s="27"/>
    </row>
    <row r="46" spans="1:4" ht="12.75" hidden="1">
      <c r="A46" s="9" t="s">
        <v>139</v>
      </c>
      <c r="B46" s="23"/>
      <c r="C46" s="11">
        <f>+BALANCE!C47</f>
        <v>0</v>
      </c>
      <c r="D46" s="11">
        <f>+BALANCE!D47</f>
        <v>0</v>
      </c>
    </row>
    <row r="47" spans="1:4" ht="12.75">
      <c r="A47" s="9" t="s">
        <v>302</v>
      </c>
      <c r="B47" s="23"/>
      <c r="C47" s="11">
        <f>+BALANCE!C48</f>
        <v>0</v>
      </c>
      <c r="D47" s="11">
        <f>+BALANCE!D48</f>
        <v>0</v>
      </c>
    </row>
    <row r="48" spans="1:4" ht="12.75" hidden="1">
      <c r="A48" s="14" t="s">
        <v>57</v>
      </c>
      <c r="B48" s="23"/>
      <c r="C48" s="11">
        <f>+BALANCE!C49</f>
        <v>0</v>
      </c>
      <c r="D48" s="11">
        <f>+BALANCE!D49</f>
        <v>0</v>
      </c>
    </row>
    <row r="49" spans="1:4" ht="12.75" hidden="1">
      <c r="A49" s="14" t="s">
        <v>58</v>
      </c>
      <c r="B49" s="23"/>
      <c r="C49" s="11">
        <f>+BALANCE!C50</f>
        <v>0</v>
      </c>
      <c r="D49" s="11">
        <f>+BALANCE!D50</f>
        <v>0</v>
      </c>
    </row>
    <row r="50" spans="1:4" ht="12.75" hidden="1">
      <c r="A50" s="14" t="s">
        <v>59</v>
      </c>
      <c r="B50" s="23"/>
      <c r="C50" s="11">
        <f>+BALANCE!C51</f>
        <v>0</v>
      </c>
      <c r="D50" s="11">
        <f>+BALANCE!D51</f>
        <v>0</v>
      </c>
    </row>
    <row r="51" spans="1:4" ht="12.75" hidden="1">
      <c r="A51" s="14" t="s">
        <v>60</v>
      </c>
      <c r="B51" s="23"/>
      <c r="C51" s="11">
        <f>+BALANCE!C52</f>
        <v>0</v>
      </c>
      <c r="D51" s="11">
        <f>+BALANCE!D52</f>
        <v>0</v>
      </c>
    </row>
    <row r="52" spans="1:4" ht="12.75" hidden="1">
      <c r="A52" s="14" t="s">
        <v>61</v>
      </c>
      <c r="B52" s="23"/>
      <c r="C52" s="11">
        <f>+BALANCE!C53</f>
        <v>0</v>
      </c>
      <c r="D52" s="11">
        <f>+BALANCE!D53</f>
        <v>0</v>
      </c>
    </row>
    <row r="53" spans="1:4" ht="12.75" hidden="1">
      <c r="A53" s="9" t="s">
        <v>62</v>
      </c>
      <c r="B53" s="23"/>
      <c r="C53" s="11">
        <f>+BALANCE!C54</f>
        <v>0</v>
      </c>
      <c r="D53" s="11">
        <f>+BALANCE!D54</f>
        <v>0</v>
      </c>
    </row>
    <row r="54" spans="1:4" ht="12.75">
      <c r="A54" s="9" t="s">
        <v>303</v>
      </c>
      <c r="B54" s="23"/>
      <c r="C54" s="11">
        <f>+BALANCE!C55</f>
        <v>0</v>
      </c>
      <c r="D54" s="11">
        <f>+BALANCE!D55</f>
        <v>0</v>
      </c>
    </row>
    <row r="55" spans="1:4" ht="12.75">
      <c r="A55" s="9" t="s">
        <v>304</v>
      </c>
      <c r="B55" s="10"/>
      <c r="C55" s="11">
        <f>+BALANCE!C56</f>
        <v>0</v>
      </c>
      <c r="D55" s="11">
        <f>+BALANCE!D56</f>
        <v>0</v>
      </c>
    </row>
    <row r="56" spans="1:4" ht="12.75" hidden="1">
      <c r="A56" s="14" t="s">
        <v>63</v>
      </c>
      <c r="B56" s="19"/>
      <c r="C56" s="11">
        <f>+BALANCE!C57</f>
        <v>0</v>
      </c>
      <c r="D56" s="11">
        <f>+BALANCE!D57</f>
        <v>0</v>
      </c>
    </row>
    <row r="57" spans="1:4" ht="12.75" hidden="1">
      <c r="A57" s="14" t="s">
        <v>64</v>
      </c>
      <c r="B57" s="29"/>
      <c r="C57" s="11">
        <f>+BALANCE!C58</f>
        <v>0</v>
      </c>
      <c r="D57" s="11">
        <f>+BALANCE!D58</f>
        <v>0</v>
      </c>
    </row>
    <row r="58" spans="1:4" ht="12.75" hidden="1">
      <c r="A58" s="14" t="s">
        <v>65</v>
      </c>
      <c r="B58" s="29"/>
      <c r="C58" s="11">
        <f>+BALANCE!C59</f>
        <v>0</v>
      </c>
      <c r="D58" s="11">
        <f>+BALANCE!D59</f>
        <v>0</v>
      </c>
    </row>
    <row r="59" spans="1:4" ht="12.75" hidden="1">
      <c r="A59" s="14" t="s">
        <v>66</v>
      </c>
      <c r="B59" s="15"/>
      <c r="C59" s="11">
        <f>+BALANCE!C60</f>
        <v>0</v>
      </c>
      <c r="D59" s="11">
        <f>+BALANCE!D60</f>
        <v>0</v>
      </c>
    </row>
    <row r="60" spans="1:4" ht="12.75" hidden="1">
      <c r="A60" s="14" t="s">
        <v>67</v>
      </c>
      <c r="B60" s="15"/>
      <c r="C60" s="11">
        <f>+BALANCE!C61</f>
        <v>0</v>
      </c>
      <c r="D60" s="11">
        <f>+BALANCE!D61</f>
        <v>0</v>
      </c>
    </row>
    <row r="61" spans="1:4" ht="12.75" hidden="1">
      <c r="A61" s="14" t="s">
        <v>68</v>
      </c>
      <c r="B61" s="15"/>
      <c r="C61" s="11">
        <f>+BALANCE!C62</f>
        <v>0</v>
      </c>
      <c r="D61" s="11">
        <f>+BALANCE!D62</f>
        <v>0</v>
      </c>
    </row>
    <row r="62" spans="1:4" ht="12.75" hidden="1">
      <c r="A62" s="14" t="s">
        <v>69</v>
      </c>
      <c r="B62" s="15"/>
      <c r="C62" s="11">
        <f>+BALANCE!C63</f>
        <v>0</v>
      </c>
      <c r="D62" s="11">
        <f>+BALANCE!D63</f>
        <v>0</v>
      </c>
    </row>
    <row r="63" spans="1:4" ht="12.75">
      <c r="A63" s="9" t="s">
        <v>305</v>
      </c>
      <c r="B63" s="10"/>
      <c r="C63" s="11">
        <f>+BALANCE!C64</f>
        <v>0</v>
      </c>
      <c r="D63" s="11">
        <f>+BALANCE!D64</f>
        <v>0</v>
      </c>
    </row>
    <row r="64" spans="1:4" ht="12.75" hidden="1">
      <c r="A64" s="17" t="s">
        <v>53</v>
      </c>
      <c r="B64" s="15"/>
      <c r="C64" s="11">
        <f>+BALANCE!C65</f>
        <v>0</v>
      </c>
      <c r="D64" s="11">
        <f>+BALANCE!D65</f>
        <v>0</v>
      </c>
    </row>
    <row r="65" spans="1:4" ht="12.75" hidden="1">
      <c r="A65" s="14" t="s">
        <v>71</v>
      </c>
      <c r="B65" s="15"/>
      <c r="C65" s="11">
        <f>+BALANCE!C66</f>
        <v>0</v>
      </c>
      <c r="D65" s="11">
        <f>+BALANCE!D66</f>
        <v>0</v>
      </c>
    </row>
    <row r="66" spans="1:4" ht="12.75" hidden="1">
      <c r="A66" s="14" t="s">
        <v>54</v>
      </c>
      <c r="B66" s="15"/>
      <c r="C66" s="11">
        <f>+BALANCE!C67</f>
        <v>0</v>
      </c>
      <c r="D66" s="11">
        <f>+BALANCE!D67</f>
        <v>0</v>
      </c>
    </row>
    <row r="67" spans="1:4" ht="12.75" hidden="1">
      <c r="A67" s="14" t="s">
        <v>55</v>
      </c>
      <c r="B67" s="15"/>
      <c r="C67" s="11">
        <f>+BALANCE!C68</f>
        <v>0</v>
      </c>
      <c r="D67" s="11">
        <f>+BALANCE!D68</f>
        <v>0</v>
      </c>
    </row>
    <row r="68" spans="1:4" ht="12.75" hidden="1">
      <c r="A68" s="14" t="s">
        <v>56</v>
      </c>
      <c r="B68" s="15"/>
      <c r="C68" s="11">
        <f>+BALANCE!C69</f>
        <v>0</v>
      </c>
      <c r="D68" s="11">
        <f>+BALANCE!D69</f>
        <v>0</v>
      </c>
    </row>
    <row r="69" spans="1:4" ht="12.75">
      <c r="A69" s="9" t="s">
        <v>306</v>
      </c>
      <c r="B69" s="10"/>
      <c r="C69" s="11">
        <f>+BALANCE!C70</f>
        <v>0</v>
      </c>
      <c r="D69" s="11">
        <f>+BALANCE!D70</f>
        <v>0</v>
      </c>
    </row>
    <row r="70" spans="1:4" ht="12.75" hidden="1">
      <c r="A70" s="17" t="s">
        <v>70</v>
      </c>
      <c r="B70" s="19"/>
      <c r="C70" s="11">
        <f>+BALANCE!C71</f>
        <v>0</v>
      </c>
      <c r="D70" s="11">
        <f>+BALANCE!D71</f>
        <v>0</v>
      </c>
    </row>
    <row r="71" spans="1:4" ht="12.75" hidden="1">
      <c r="A71" s="14" t="s">
        <v>72</v>
      </c>
      <c r="B71" s="30"/>
      <c r="C71" s="11">
        <f>+BALANCE!C72</f>
        <v>0</v>
      </c>
      <c r="D71" s="11">
        <f>+BALANCE!D72</f>
        <v>0</v>
      </c>
    </row>
    <row r="72" spans="1:4" ht="12.75" hidden="1">
      <c r="A72" s="14" t="s">
        <v>54</v>
      </c>
      <c r="B72" s="30"/>
      <c r="C72" s="11">
        <f>+BALANCE!C73</f>
        <v>0</v>
      </c>
      <c r="D72" s="11">
        <f>+BALANCE!D73</f>
        <v>0</v>
      </c>
    </row>
    <row r="73" spans="1:4" ht="12.75" hidden="1">
      <c r="A73" s="14" t="s">
        <v>55</v>
      </c>
      <c r="B73" s="30"/>
      <c r="C73" s="11">
        <f>+BALANCE!C74</f>
        <v>0</v>
      </c>
      <c r="D73" s="11">
        <f>+BALANCE!D74</f>
        <v>0</v>
      </c>
    </row>
    <row r="74" spans="1:4" ht="12.75" hidden="1">
      <c r="A74" s="14" t="s">
        <v>56</v>
      </c>
      <c r="B74" s="30"/>
      <c r="C74" s="11">
        <f>+BALANCE!C75</f>
        <v>0</v>
      </c>
      <c r="D74" s="11">
        <f>+BALANCE!D75</f>
        <v>0</v>
      </c>
    </row>
    <row r="75" spans="1:4" ht="12.75">
      <c r="A75" s="31" t="s">
        <v>307</v>
      </c>
      <c r="B75" s="32"/>
      <c r="C75" s="11">
        <f>+BALANCE!C76</f>
        <v>0</v>
      </c>
      <c r="D75" s="11">
        <f>+BALANCE!D76</f>
        <v>0</v>
      </c>
    </row>
    <row r="76" spans="1:4" ht="12.75">
      <c r="A76" s="34" t="s">
        <v>308</v>
      </c>
      <c r="B76" s="35"/>
      <c r="C76" s="11">
        <f>+BALANCE!C77</f>
        <v>0</v>
      </c>
      <c r="D76" s="11">
        <f>+BALANCE!D77</f>
        <v>0</v>
      </c>
    </row>
    <row r="77" spans="1:4" ht="12.75" hidden="1">
      <c r="A77" s="14" t="s">
        <v>14</v>
      </c>
      <c r="B77" s="37"/>
      <c r="C77" s="16"/>
      <c r="D77" s="16"/>
    </row>
    <row r="78" spans="1:4" ht="12.75" hidden="1">
      <c r="A78" s="14" t="s">
        <v>15</v>
      </c>
      <c r="B78" s="37"/>
      <c r="C78" s="16"/>
      <c r="D78" s="16"/>
    </row>
    <row r="79" spans="1:4" ht="6.75" customHeight="1">
      <c r="A79" s="14"/>
      <c r="B79" s="39"/>
      <c r="C79" s="24"/>
      <c r="D79" s="24"/>
    </row>
    <row r="80" spans="1:4" ht="12.75">
      <c r="A80" s="85" t="s">
        <v>48</v>
      </c>
      <c r="B80" s="86"/>
      <c r="C80" s="87">
        <f>C7+C44</f>
        <v>0</v>
      </c>
      <c r="D80" s="86">
        <f>D7+D44</f>
        <v>0</v>
      </c>
    </row>
    <row r="81" spans="1:4" ht="12.75">
      <c r="A81" s="4"/>
      <c r="B81" s="40"/>
      <c r="C81" s="41"/>
      <c r="D81" s="40"/>
    </row>
    <row r="82" spans="1:4" ht="12.75">
      <c r="A82" s="168" t="s">
        <v>16</v>
      </c>
      <c r="B82" s="79" t="s">
        <v>42</v>
      </c>
      <c r="C82" s="79" t="s">
        <v>43</v>
      </c>
      <c r="D82" s="79" t="s">
        <v>44</v>
      </c>
    </row>
    <row r="83" spans="1:4" ht="12.75">
      <c r="A83" s="168"/>
      <c r="B83" s="80" t="s">
        <v>41</v>
      </c>
      <c r="C83" s="80"/>
      <c r="D83" s="80"/>
    </row>
    <row r="84" spans="1:4" ht="12.75">
      <c r="A84" s="88" t="s">
        <v>49</v>
      </c>
      <c r="B84" s="89"/>
      <c r="C84" s="90">
        <f>C86+C97+C101</f>
        <v>0</v>
      </c>
      <c r="D84" s="89">
        <f>D86+D97+D101</f>
        <v>0</v>
      </c>
    </row>
    <row r="85" spans="1:4" ht="6.75" customHeight="1">
      <c r="A85" s="42"/>
      <c r="B85" s="43"/>
      <c r="C85" s="44"/>
      <c r="D85" s="43"/>
    </row>
    <row r="86" spans="1:4" ht="12.75">
      <c r="A86" s="45" t="s">
        <v>17</v>
      </c>
      <c r="B86" s="46"/>
      <c r="C86" s="47">
        <f>+BALANCE!C87</f>
        <v>0</v>
      </c>
      <c r="D86" s="47">
        <f>+BALANCE!D87</f>
        <v>0</v>
      </c>
    </row>
    <row r="87" spans="1:4" ht="12.75">
      <c r="A87" s="48" t="s">
        <v>107</v>
      </c>
      <c r="B87" s="46"/>
      <c r="C87" s="47">
        <f>+BALANCE!C88</f>
        <v>0</v>
      </c>
      <c r="D87" s="47">
        <f>+BALANCE!D88</f>
        <v>0</v>
      </c>
    </row>
    <row r="88" spans="1:4" ht="12.75">
      <c r="A88" s="49" t="s">
        <v>133</v>
      </c>
      <c r="B88" s="46"/>
      <c r="C88" s="47">
        <f>+BALANCE!C89</f>
        <v>0</v>
      </c>
      <c r="D88" s="47">
        <f>+BALANCE!D89</f>
        <v>0</v>
      </c>
    </row>
    <row r="89" spans="1:4" ht="12.75">
      <c r="A89" s="49" t="s">
        <v>134</v>
      </c>
      <c r="B89" s="46"/>
      <c r="C89" s="47">
        <f>+BALANCE!C90</f>
        <v>0</v>
      </c>
      <c r="D89" s="47">
        <f>+BALANCE!D90</f>
        <v>0</v>
      </c>
    </row>
    <row r="90" spans="1:4" ht="12.75">
      <c r="A90" s="48" t="s">
        <v>108</v>
      </c>
      <c r="B90" s="46"/>
      <c r="C90" s="47">
        <f>+BALANCE!C91</f>
        <v>0</v>
      </c>
      <c r="D90" s="47">
        <f>+BALANCE!D91</f>
        <v>0</v>
      </c>
    </row>
    <row r="91" spans="1:4" ht="12.75" hidden="1">
      <c r="A91" s="49" t="s">
        <v>126</v>
      </c>
      <c r="B91" s="50"/>
      <c r="C91" s="47">
        <f>+BALANCE!C92</f>
        <v>0</v>
      </c>
      <c r="D91" s="47">
        <f>+BALANCE!D92</f>
        <v>0</v>
      </c>
    </row>
    <row r="92" spans="1:4" ht="12.75" hidden="1">
      <c r="A92" s="49" t="s">
        <v>18</v>
      </c>
      <c r="B92" s="50"/>
      <c r="C92" s="47">
        <f>+BALANCE!C93</f>
        <v>0</v>
      </c>
      <c r="D92" s="47">
        <f>+BALANCE!D93</f>
        <v>0</v>
      </c>
    </row>
    <row r="93" spans="1:4" ht="12.75">
      <c r="A93" s="48" t="s">
        <v>140</v>
      </c>
      <c r="B93" s="46"/>
      <c r="C93" s="47">
        <f>+BALANCE!C94</f>
        <v>0</v>
      </c>
      <c r="D93" s="47">
        <f>+BALANCE!D94</f>
        <v>0</v>
      </c>
    </row>
    <row r="94" spans="1:4" ht="12.75" hidden="1">
      <c r="A94" s="49" t="s">
        <v>19</v>
      </c>
      <c r="B94" s="50"/>
      <c r="C94" s="47">
        <f>+BALANCE!C95</f>
        <v>0</v>
      </c>
      <c r="D94" s="47">
        <f>+BALANCE!D95</f>
        <v>0</v>
      </c>
    </row>
    <row r="95" spans="1:4" ht="12.75" hidden="1">
      <c r="A95" s="49" t="s">
        <v>20</v>
      </c>
      <c r="B95" s="50"/>
      <c r="C95" s="47">
        <f>+BALANCE!C96</f>
        <v>0</v>
      </c>
      <c r="D95" s="47">
        <f>+BALANCE!D96</f>
        <v>0</v>
      </c>
    </row>
    <row r="96" spans="1:4" ht="12.75">
      <c r="A96" s="48" t="s">
        <v>220</v>
      </c>
      <c r="B96" s="52"/>
      <c r="C96" s="47">
        <f>+BALANCE!C97</f>
        <v>0</v>
      </c>
      <c r="D96" s="47">
        <f>+BALANCE!D97</f>
        <v>0</v>
      </c>
    </row>
    <row r="97" spans="1:4" ht="12.75" hidden="1">
      <c r="A97" s="45" t="s">
        <v>223</v>
      </c>
      <c r="B97" s="46"/>
      <c r="C97" s="47">
        <f>+BALANCE!C98</f>
        <v>0</v>
      </c>
      <c r="D97" s="47">
        <f>+BALANCE!D98</f>
        <v>0</v>
      </c>
    </row>
    <row r="98" spans="1:4" ht="12.75" hidden="1">
      <c r="A98" s="48" t="s">
        <v>73</v>
      </c>
      <c r="B98" s="52"/>
      <c r="C98" s="47">
        <f>+BALANCE!C99</f>
        <v>0</v>
      </c>
      <c r="D98" s="47">
        <f>+BALANCE!D99</f>
        <v>0</v>
      </c>
    </row>
    <row r="99" spans="1:4" ht="12.75" hidden="1">
      <c r="A99" s="48" t="s">
        <v>22</v>
      </c>
      <c r="B99" s="52"/>
      <c r="C99" s="47">
        <f>+BALANCE!C100</f>
        <v>0</v>
      </c>
      <c r="D99" s="47">
        <f>+BALANCE!D100</f>
        <v>0</v>
      </c>
    </row>
    <row r="100" spans="1:4" ht="12.75" hidden="1">
      <c r="A100" s="48" t="s">
        <v>23</v>
      </c>
      <c r="B100" s="52"/>
      <c r="C100" s="47">
        <f>+BALANCE!C101</f>
        <v>0</v>
      </c>
      <c r="D100" s="47">
        <f>+BALANCE!D101</f>
        <v>0</v>
      </c>
    </row>
    <row r="101" spans="1:4" ht="12.75">
      <c r="A101" s="45" t="s">
        <v>309</v>
      </c>
      <c r="B101" s="52"/>
      <c r="C101" s="47">
        <f>+BALANCE!C102</f>
        <v>0</v>
      </c>
      <c r="D101" s="47">
        <f>+BALANCE!D102</f>
        <v>0</v>
      </c>
    </row>
    <row r="102" spans="1:4" ht="5.25" customHeight="1">
      <c r="A102" s="26"/>
      <c r="B102" s="27"/>
      <c r="C102" s="28"/>
      <c r="D102" s="27"/>
    </row>
    <row r="103" spans="1:4" ht="12.75">
      <c r="A103" s="91" t="s">
        <v>50</v>
      </c>
      <c r="B103" s="92"/>
      <c r="C103" s="93">
        <f>C105+C111+C117+C119+C118</f>
        <v>0</v>
      </c>
      <c r="D103" s="93">
        <f>D105+D111+D117+D119+D118</f>
        <v>0</v>
      </c>
    </row>
    <row r="104" spans="1:4" ht="12.75">
      <c r="A104" s="26"/>
      <c r="B104" s="27"/>
      <c r="C104" s="28"/>
      <c r="D104" s="27"/>
    </row>
    <row r="105" spans="1:4" ht="12.75">
      <c r="A105" s="48" t="s">
        <v>25</v>
      </c>
      <c r="B105" s="46"/>
      <c r="C105" s="47">
        <f>+BALANCE!C108</f>
        <v>0</v>
      </c>
      <c r="D105" s="47">
        <f>+BALANCE!D108</f>
        <v>0</v>
      </c>
    </row>
    <row r="106" spans="1:4" ht="12.75" hidden="1">
      <c r="A106" s="49" t="s">
        <v>26</v>
      </c>
      <c r="B106" s="54"/>
      <c r="C106" s="47">
        <f>+BALANCE!C109</f>
        <v>0</v>
      </c>
      <c r="D106" s="47">
        <f>+BALANCE!D109</f>
        <v>0</v>
      </c>
    </row>
    <row r="107" spans="1:4" ht="12.75" hidden="1">
      <c r="A107" s="49" t="s">
        <v>27</v>
      </c>
      <c r="B107" s="54"/>
      <c r="C107" s="47">
        <f>+BALANCE!C110</f>
        <v>0</v>
      </c>
      <c r="D107" s="47">
        <f>+BALANCE!D110</f>
        <v>0</v>
      </c>
    </row>
    <row r="108" spans="1:4" ht="12.75" hidden="1">
      <c r="A108" s="49" t="s">
        <v>28</v>
      </c>
      <c r="B108" s="54"/>
      <c r="C108" s="47">
        <f>+BALANCE!C111</f>
        <v>0</v>
      </c>
      <c r="D108" s="47">
        <f>+BALANCE!D111</f>
        <v>0</v>
      </c>
    </row>
    <row r="109" spans="1:4" ht="12.75" hidden="1">
      <c r="A109" s="49" t="s">
        <v>29</v>
      </c>
      <c r="B109" s="54"/>
      <c r="C109" s="47">
        <f>+BALANCE!C112</f>
        <v>0</v>
      </c>
      <c r="D109" s="47">
        <f>+BALANCE!D112</f>
        <v>0</v>
      </c>
    </row>
    <row r="110" spans="1:4" ht="12.75" hidden="1">
      <c r="A110" s="49"/>
      <c r="B110" s="54"/>
      <c r="C110" s="47">
        <f>+BALANCE!C113</f>
        <v>0</v>
      </c>
      <c r="D110" s="47">
        <f>+BALANCE!D113</f>
        <v>0</v>
      </c>
    </row>
    <row r="111" spans="1:4" ht="12.75">
      <c r="A111" s="48" t="s">
        <v>74</v>
      </c>
      <c r="B111" s="46"/>
      <c r="C111" s="47">
        <f>+BALANCE!C114</f>
        <v>0</v>
      </c>
      <c r="D111" s="47">
        <f>+BALANCE!D114</f>
        <v>0</v>
      </c>
    </row>
    <row r="112" spans="1:4" ht="12.75" hidden="1">
      <c r="A112" s="49" t="s">
        <v>30</v>
      </c>
      <c r="B112" s="54"/>
      <c r="C112" s="47">
        <f>+BALANCE!C115</f>
        <v>0</v>
      </c>
      <c r="D112" s="47">
        <f>+BALANCE!D115</f>
        <v>0</v>
      </c>
    </row>
    <row r="113" spans="1:4" ht="12.75">
      <c r="A113" s="49" t="s">
        <v>141</v>
      </c>
      <c r="B113" s="54"/>
      <c r="C113" s="47">
        <f>+BALANCE!C116</f>
        <v>0</v>
      </c>
      <c r="D113" s="47">
        <f>+BALANCE!D116</f>
        <v>0</v>
      </c>
    </row>
    <row r="114" spans="1:4" ht="12.75">
      <c r="A114" s="49" t="s">
        <v>142</v>
      </c>
      <c r="B114" s="54"/>
      <c r="C114" s="47">
        <f>+BALANCE!C117</f>
        <v>0</v>
      </c>
      <c r="D114" s="47">
        <f>+BALANCE!D117</f>
        <v>0</v>
      </c>
    </row>
    <row r="115" spans="1:4" ht="12.75" hidden="1">
      <c r="A115" s="49" t="s">
        <v>77</v>
      </c>
      <c r="B115" s="54"/>
      <c r="C115" s="47">
        <f>+BALANCE!C118</f>
        <v>0</v>
      </c>
      <c r="D115" s="47">
        <f>+BALANCE!D118</f>
        <v>0</v>
      </c>
    </row>
    <row r="116" spans="1:4" ht="12.75">
      <c r="A116" s="49" t="s">
        <v>143</v>
      </c>
      <c r="B116" s="54"/>
      <c r="C116" s="47">
        <f>+BALANCE!C119</f>
        <v>0</v>
      </c>
      <c r="D116" s="47">
        <f>+BALANCE!D119</f>
        <v>0</v>
      </c>
    </row>
    <row r="117" spans="1:4" ht="12.75">
      <c r="A117" s="48" t="s">
        <v>221</v>
      </c>
      <c r="B117" s="55"/>
      <c r="C117" s="47">
        <f>+BALANCE!C120</f>
        <v>0</v>
      </c>
      <c r="D117" s="47">
        <f>+BALANCE!D120</f>
        <v>0</v>
      </c>
    </row>
    <row r="118" spans="1:4" ht="12.75">
      <c r="A118" s="48" t="s">
        <v>224</v>
      </c>
      <c r="B118" s="55"/>
      <c r="C118" s="47">
        <f>+BALANCE!C121</f>
        <v>0</v>
      </c>
      <c r="D118" s="47">
        <f>+BALANCE!D121</f>
        <v>0</v>
      </c>
    </row>
    <row r="119" spans="1:4" ht="12.75">
      <c r="A119" s="48" t="s">
        <v>78</v>
      </c>
      <c r="B119" s="55"/>
      <c r="C119" s="47">
        <f>+BALANCE!C122</f>
        <v>0</v>
      </c>
      <c r="D119" s="47">
        <f>+BALANCE!D122</f>
        <v>0</v>
      </c>
    </row>
    <row r="120" spans="1:4" ht="6.75" customHeight="1">
      <c r="A120" s="26"/>
      <c r="B120" s="27"/>
      <c r="C120" s="28"/>
      <c r="D120" s="27"/>
    </row>
    <row r="121" spans="1:4" ht="12.75">
      <c r="A121" s="88" t="s">
        <v>51</v>
      </c>
      <c r="B121" s="89"/>
      <c r="C121" s="89">
        <f>C123+C124+C125+C131+C135+C145+C134</f>
        <v>0</v>
      </c>
      <c r="D121" s="89">
        <f>D123+D124+D125+D131+D135+D145+D134</f>
        <v>0</v>
      </c>
    </row>
    <row r="122" spans="1:4" ht="6" customHeight="1">
      <c r="A122" s="26"/>
      <c r="B122" s="27"/>
      <c r="C122" s="28"/>
      <c r="D122" s="27"/>
    </row>
    <row r="123" spans="1:4" ht="12.75" hidden="1">
      <c r="A123" s="56" t="s">
        <v>255</v>
      </c>
      <c r="B123" s="57"/>
      <c r="C123" s="47">
        <f>+BALANCE!C126</f>
        <v>0</v>
      </c>
      <c r="D123" s="47">
        <f>+BALANCE!D126</f>
        <v>0</v>
      </c>
    </row>
    <row r="124" spans="1:4" ht="12.75">
      <c r="A124" s="56" t="s">
        <v>310</v>
      </c>
      <c r="B124" s="57"/>
      <c r="C124" s="47">
        <f>+BALANCE!C127</f>
        <v>0</v>
      </c>
      <c r="D124" s="47">
        <f>+BALANCE!D127</f>
        <v>0</v>
      </c>
    </row>
    <row r="125" spans="1:4" ht="12.75">
      <c r="A125" s="58" t="s">
        <v>311</v>
      </c>
      <c r="B125" s="59"/>
      <c r="C125" s="47">
        <f>+BALANCE!C128</f>
        <v>0</v>
      </c>
      <c r="D125" s="47">
        <f>+BALANCE!D128</f>
        <v>0</v>
      </c>
    </row>
    <row r="126" spans="1:4" ht="12.75" hidden="1">
      <c r="A126" s="49" t="s">
        <v>30</v>
      </c>
      <c r="B126" s="62"/>
      <c r="C126" s="47">
        <f>+BALANCE!C129</f>
        <v>0</v>
      </c>
      <c r="D126" s="47">
        <f>+BALANCE!D129</f>
        <v>0</v>
      </c>
    </row>
    <row r="127" spans="1:4" ht="12.75">
      <c r="A127" s="49" t="s">
        <v>141</v>
      </c>
      <c r="B127" s="62"/>
      <c r="C127" s="47">
        <f>+BALANCE!C130</f>
        <v>0</v>
      </c>
      <c r="D127" s="47">
        <f>+BALANCE!D130</f>
        <v>0</v>
      </c>
    </row>
    <row r="128" spans="1:4" ht="12.75">
      <c r="A128" s="49" t="s">
        <v>142</v>
      </c>
      <c r="B128" s="62"/>
      <c r="C128" s="47">
        <f>+BALANCE!C131</f>
        <v>0</v>
      </c>
      <c r="D128" s="47">
        <f>+BALANCE!D131</f>
        <v>0</v>
      </c>
    </row>
    <row r="129" spans="1:4" ht="12.75" hidden="1">
      <c r="A129" s="49" t="s">
        <v>77</v>
      </c>
      <c r="B129" s="62"/>
      <c r="C129" s="47">
        <f>+BALANCE!C132</f>
        <v>0</v>
      </c>
      <c r="D129" s="47">
        <f>+BALANCE!D132</f>
        <v>0</v>
      </c>
    </row>
    <row r="130" spans="1:4" ht="12.75">
      <c r="A130" s="49" t="s">
        <v>144</v>
      </c>
      <c r="B130" s="62"/>
      <c r="C130" s="47">
        <f>+BALANCE!C133</f>
        <v>0</v>
      </c>
      <c r="D130" s="47">
        <f>+BALANCE!D133</f>
        <v>0</v>
      </c>
    </row>
    <row r="131" spans="1:4" ht="12.75">
      <c r="A131" s="56" t="s">
        <v>312</v>
      </c>
      <c r="B131" s="59"/>
      <c r="C131" s="47">
        <f>+BALANCE!C134</f>
        <v>0</v>
      </c>
      <c r="D131" s="47">
        <f>+BALANCE!D134</f>
        <v>0</v>
      </c>
    </row>
    <row r="132" spans="1:4" ht="12.75" hidden="1">
      <c r="A132" s="61" t="s">
        <v>109</v>
      </c>
      <c r="B132" s="63"/>
      <c r="C132" s="47" t="e">
        <f>+BALANCE!#REF!</f>
        <v>#REF!</v>
      </c>
      <c r="D132" s="47" t="e">
        <f>+BALANCE!#REF!</f>
        <v>#REF!</v>
      </c>
    </row>
    <row r="133" spans="1:4" ht="12.75" hidden="1">
      <c r="A133" s="61" t="s">
        <v>32</v>
      </c>
      <c r="B133" s="63"/>
      <c r="C133" s="47" t="e">
        <f>+BALANCE!#REF!</f>
        <v>#REF!</v>
      </c>
      <c r="D133" s="47" t="e">
        <f>+BALANCE!#REF!</f>
        <v>#REF!</v>
      </c>
    </row>
    <row r="134" spans="1:4" ht="12.75">
      <c r="A134" s="56" t="s">
        <v>313</v>
      </c>
      <c r="B134" s="63"/>
      <c r="C134" s="47">
        <f>+BALANCE!C135</f>
        <v>0</v>
      </c>
      <c r="D134" s="47">
        <f>+BALANCE!D135</f>
        <v>0</v>
      </c>
    </row>
    <row r="135" spans="1:4" ht="12.75">
      <c r="A135" s="56" t="s">
        <v>314</v>
      </c>
      <c r="B135" s="59"/>
      <c r="C135" s="47">
        <f>+BALANCE!C136</f>
        <v>0</v>
      </c>
      <c r="D135" s="47">
        <f>+BALANCE!D136</f>
        <v>0</v>
      </c>
    </row>
    <row r="136" spans="1:4" ht="12.75" hidden="1">
      <c r="A136" s="61" t="s">
        <v>33</v>
      </c>
      <c r="B136" s="62"/>
      <c r="C136" s="47">
        <f>+BALANCE!C137</f>
        <v>0</v>
      </c>
      <c r="D136" s="47" t="e">
        <f>+BALANCE!#REF!</f>
        <v>#REF!</v>
      </c>
    </row>
    <row r="137" spans="1:4" ht="12.75" hidden="1">
      <c r="A137" s="61" t="s">
        <v>34</v>
      </c>
      <c r="B137" s="62"/>
      <c r="C137" s="47">
        <f>+BALANCE!C138</f>
        <v>0</v>
      </c>
      <c r="D137" s="47" t="e">
        <f>+BALANCE!#REF!</f>
        <v>#REF!</v>
      </c>
    </row>
    <row r="138" spans="1:4" ht="12.75" hidden="1">
      <c r="A138" s="61" t="s">
        <v>35</v>
      </c>
      <c r="B138" s="62"/>
      <c r="C138" s="47">
        <f>+BALANCE!C139</f>
        <v>0</v>
      </c>
      <c r="D138" s="47" t="e">
        <f>+BALANCE!#REF!</f>
        <v>#REF!</v>
      </c>
    </row>
    <row r="139" spans="1:4" ht="12.75" hidden="1">
      <c r="A139" s="61" t="s">
        <v>36</v>
      </c>
      <c r="B139" s="62"/>
      <c r="C139" s="47">
        <f>+BALANCE!C140</f>
        <v>0</v>
      </c>
      <c r="D139" s="47" t="e">
        <f>+BALANCE!#REF!</f>
        <v>#REF!</v>
      </c>
    </row>
    <row r="140" spans="1:4" ht="12.75" hidden="1">
      <c r="A140" s="61" t="s">
        <v>37</v>
      </c>
      <c r="B140" s="62"/>
      <c r="C140" s="47">
        <f>+BALANCE!C141</f>
        <v>0</v>
      </c>
      <c r="D140" s="47" t="e">
        <f>+BALANCE!#REF!</f>
        <v>#REF!</v>
      </c>
    </row>
    <row r="141" spans="1:4" ht="12.75" hidden="1">
      <c r="A141" s="61" t="s">
        <v>38</v>
      </c>
      <c r="B141" s="62"/>
      <c r="C141" s="47">
        <f>+BALANCE!C142</f>
        <v>0</v>
      </c>
      <c r="D141" s="47" t="e">
        <f>+BALANCE!#REF!</f>
        <v>#REF!</v>
      </c>
    </row>
    <row r="142" spans="1:4" ht="12.75" hidden="1">
      <c r="A142" s="61" t="s">
        <v>39</v>
      </c>
      <c r="B142" s="62"/>
      <c r="C142" s="47">
        <f>+BALANCE!C143</f>
        <v>0</v>
      </c>
      <c r="D142" s="47" t="e">
        <f>+BALANCE!#REF!</f>
        <v>#REF!</v>
      </c>
    </row>
    <row r="143" spans="1:4" ht="12.75">
      <c r="A143" s="49" t="s">
        <v>225</v>
      </c>
      <c r="B143" s="62"/>
      <c r="C143" s="47">
        <f>+BALANCE!C144</f>
        <v>0</v>
      </c>
      <c r="D143" s="47">
        <f>+BALANCE!D144</f>
        <v>0</v>
      </c>
    </row>
    <row r="144" spans="1:4" ht="12.75">
      <c r="A144" s="49" t="s">
        <v>226</v>
      </c>
      <c r="B144" s="62"/>
      <c r="C144" s="47">
        <f>+BALANCE!C145</f>
        <v>0</v>
      </c>
      <c r="D144" s="47">
        <f>+BALANCE!D145</f>
        <v>0</v>
      </c>
    </row>
    <row r="145" spans="1:4" ht="12.75">
      <c r="A145" s="56" t="s">
        <v>315</v>
      </c>
      <c r="B145" s="57"/>
      <c r="C145" s="47">
        <f>+BALANCE!C144</f>
        <v>0</v>
      </c>
      <c r="D145" s="47">
        <f>+BALANCE!D144</f>
        <v>0</v>
      </c>
    </row>
    <row r="146" spans="1:4" ht="7.5" customHeight="1">
      <c r="A146" s="64"/>
      <c r="B146" s="65"/>
      <c r="C146" s="66"/>
      <c r="D146" s="65"/>
    </row>
    <row r="147" spans="1:4" ht="12.75">
      <c r="A147" s="88" t="s">
        <v>52</v>
      </c>
      <c r="B147" s="89"/>
      <c r="C147" s="90">
        <f>C84+C103+C121</f>
        <v>0</v>
      </c>
      <c r="D147" s="89">
        <f>D84+D103+D121</f>
        <v>0</v>
      </c>
    </row>
    <row r="148" ht="12.75">
      <c r="A148" s="4"/>
    </row>
    <row r="149" spans="1:4" ht="24.75" customHeight="1">
      <c r="A149" s="171" t="s">
        <v>316</v>
      </c>
      <c r="B149" s="171"/>
      <c r="C149" s="171"/>
      <c r="D149" s="171"/>
    </row>
    <row r="150" ht="12.75">
      <c r="A150" s="4"/>
    </row>
    <row r="151" ht="12.75">
      <c r="A151" s="4"/>
    </row>
    <row r="152" spans="1:4" ht="12.75">
      <c r="A152" s="40" t="s">
        <v>40</v>
      </c>
      <c r="B152" s="40" t="str">
        <f>IF(B147-B80=0,"OK","error")</f>
        <v>OK</v>
      </c>
      <c r="C152" s="40" t="str">
        <f>IF(C147-C80=0,"OK","error")</f>
        <v>OK</v>
      </c>
      <c r="D152" s="40" t="str">
        <f>IF(D147-D80=0,"OK","error")</f>
        <v>OK</v>
      </c>
    </row>
  </sheetData>
  <sheetProtection/>
  <mergeCells count="5">
    <mergeCell ref="A4:D4"/>
    <mergeCell ref="A5:A6"/>
    <mergeCell ref="A82:A83"/>
    <mergeCell ref="A149:D149"/>
    <mergeCell ref="A1:D2"/>
  </mergeCells>
  <printOptions/>
  <pageMargins left="0.75" right="0.75" top="1" bottom="1" header="0" footer="0"/>
  <pageSetup orientation="portrait" paperSize="9" r:id="rId1"/>
</worksheet>
</file>

<file path=xl/worksheets/sheet4.xml><?xml version="1.0" encoding="utf-8"?>
<worksheet xmlns="http://schemas.openxmlformats.org/spreadsheetml/2006/main" xmlns:r="http://schemas.openxmlformats.org/officeDocument/2006/relationships">
  <dimension ref="A1:D126"/>
  <sheetViews>
    <sheetView zoomScalePageLayoutView="0" workbookViewId="0" topLeftCell="A55">
      <selection activeCell="A12" sqref="A12"/>
    </sheetView>
  </sheetViews>
  <sheetFormatPr defaultColWidth="11.421875" defaultRowHeight="12.75"/>
  <cols>
    <col min="1" max="1" width="90.57421875" style="12" customWidth="1"/>
    <col min="2" max="2" width="14.57421875" style="78" customWidth="1"/>
    <col min="3" max="4" width="14.57421875" style="12" customWidth="1"/>
    <col min="5" max="16384" width="11.421875" style="13" customWidth="1"/>
  </cols>
  <sheetData>
    <row r="1" spans="1:4" ht="18">
      <c r="A1" s="163" t="s">
        <v>45</v>
      </c>
      <c r="B1" s="164"/>
      <c r="C1" s="164"/>
      <c r="D1" s="164"/>
    </row>
    <row r="2" spans="1:4" ht="12.75">
      <c r="A2" s="3"/>
      <c r="B2" s="3"/>
      <c r="C2" s="3"/>
      <c r="D2" s="3"/>
    </row>
    <row r="3" spans="1:4" ht="15">
      <c r="A3" s="178" t="s">
        <v>244</v>
      </c>
      <c r="B3" s="170"/>
      <c r="C3" s="170"/>
      <c r="D3" s="170"/>
    </row>
    <row r="4" spans="1:4" ht="15" customHeight="1">
      <c r="A4" s="179"/>
      <c r="B4" s="79" t="s">
        <v>42</v>
      </c>
      <c r="C4" s="180" t="s">
        <v>79</v>
      </c>
      <c r="D4" s="181"/>
    </row>
    <row r="5" spans="1:4" ht="12.75">
      <c r="A5" s="179"/>
      <c r="B5" s="80" t="s">
        <v>41</v>
      </c>
      <c r="C5" s="79" t="s">
        <v>43</v>
      </c>
      <c r="D5" s="79" t="s">
        <v>44</v>
      </c>
    </row>
    <row r="6" spans="1:4" ht="12.75">
      <c r="A6" s="131" t="s">
        <v>268</v>
      </c>
      <c r="B6" s="132"/>
      <c r="C6" s="133"/>
      <c r="D6" s="133"/>
    </row>
    <row r="7" spans="1:4" ht="12.75">
      <c r="A7" s="67" t="s">
        <v>331</v>
      </c>
      <c r="B7" s="5"/>
      <c r="C7" s="68">
        <f>SUM(C8:C13)</f>
        <v>0</v>
      </c>
      <c r="D7" s="68">
        <f>SUM(D8:D13)</f>
        <v>0</v>
      </c>
    </row>
    <row r="8" spans="1:4" ht="12.75">
      <c r="A8" s="69" t="s">
        <v>216</v>
      </c>
      <c r="B8" s="5"/>
      <c r="C8" s="97"/>
      <c r="D8" s="97"/>
    </row>
    <row r="9" spans="1:4" ht="12.75">
      <c r="A9" s="69" t="s">
        <v>192</v>
      </c>
      <c r="B9" s="5"/>
      <c r="C9" s="97"/>
      <c r="D9" s="97"/>
    </row>
    <row r="10" spans="1:4" ht="12.75">
      <c r="A10" s="69" t="s">
        <v>193</v>
      </c>
      <c r="B10" s="5"/>
      <c r="C10" s="97"/>
      <c r="D10" s="97"/>
    </row>
    <row r="11" spans="1:4" ht="12.75">
      <c r="A11" s="123" t="s">
        <v>332</v>
      </c>
      <c r="B11" s="5"/>
      <c r="C11" s="97"/>
      <c r="D11" s="97"/>
    </row>
    <row r="12" spans="1:4" ht="12.75">
      <c r="A12" s="123" t="s">
        <v>333</v>
      </c>
      <c r="B12" s="5"/>
      <c r="C12" s="97"/>
      <c r="D12" s="97"/>
    </row>
    <row r="13" spans="1:4" ht="12.75">
      <c r="A13" s="69" t="s">
        <v>215</v>
      </c>
      <c r="B13" s="5"/>
      <c r="C13" s="97"/>
      <c r="D13" s="97"/>
    </row>
    <row r="14" spans="1:4" ht="12.75">
      <c r="A14" s="67" t="s">
        <v>269</v>
      </c>
      <c r="B14" s="5"/>
      <c r="C14" s="97"/>
      <c r="D14" s="97"/>
    </row>
    <row r="15" spans="1:4" ht="12.75">
      <c r="A15" s="67" t="s">
        <v>270</v>
      </c>
      <c r="B15" s="5"/>
      <c r="C15" s="97">
        <f>SUM(C16:C19)</f>
        <v>0</v>
      </c>
      <c r="D15" s="97">
        <f>SUM(D16:D19)</f>
        <v>0</v>
      </c>
    </row>
    <row r="16" spans="1:4" ht="12.75">
      <c r="A16" s="69" t="s">
        <v>112</v>
      </c>
      <c r="B16" s="5"/>
      <c r="C16" s="97"/>
      <c r="D16" s="97"/>
    </row>
    <row r="17" spans="1:4" ht="12.75">
      <c r="A17" s="69" t="s">
        <v>194</v>
      </c>
      <c r="B17" s="5"/>
      <c r="C17" s="97"/>
      <c r="D17" s="97"/>
    </row>
    <row r="18" spans="1:4" ht="12.75" customHeight="1">
      <c r="A18" s="69" t="s">
        <v>195</v>
      </c>
      <c r="B18" s="5"/>
      <c r="C18" s="97"/>
      <c r="D18" s="97"/>
    </row>
    <row r="19" spans="1:4" ht="12.75">
      <c r="A19" s="69" t="s">
        <v>111</v>
      </c>
      <c r="B19" s="5"/>
      <c r="C19" s="97"/>
      <c r="D19" s="97"/>
    </row>
    <row r="20" spans="1:4" ht="12.75">
      <c r="A20" s="67" t="s">
        <v>124</v>
      </c>
      <c r="B20" s="71"/>
      <c r="C20" s="94">
        <v>0</v>
      </c>
      <c r="D20" s="94">
        <v>0</v>
      </c>
    </row>
    <row r="21" spans="1:4" ht="12.75">
      <c r="A21" s="67" t="s">
        <v>145</v>
      </c>
      <c r="B21" s="70"/>
      <c r="C21" s="94">
        <f>SUM(D21:D21)</f>
        <v>0</v>
      </c>
      <c r="D21" s="94">
        <f>SUM(E21:E21)</f>
        <v>0</v>
      </c>
    </row>
    <row r="22" spans="1:4" ht="12.75">
      <c r="A22" s="67" t="s">
        <v>125</v>
      </c>
      <c r="B22" s="74"/>
      <c r="C22" s="94">
        <v>0</v>
      </c>
      <c r="D22" s="94">
        <v>0</v>
      </c>
    </row>
    <row r="23" spans="1:4" ht="12.75">
      <c r="A23" s="67" t="s">
        <v>271</v>
      </c>
      <c r="B23" s="68"/>
      <c r="C23" s="68">
        <v>0</v>
      </c>
      <c r="D23" s="68">
        <v>0</v>
      </c>
    </row>
    <row r="24" spans="1:4" ht="12.75">
      <c r="A24" s="67" t="s">
        <v>113</v>
      </c>
      <c r="B24" s="68"/>
      <c r="C24" s="68">
        <f>SUM(C25:C27)</f>
        <v>0</v>
      </c>
      <c r="D24" s="68">
        <f>SUM(D25:D27)</f>
        <v>0</v>
      </c>
    </row>
    <row r="25" spans="1:4" ht="12.75">
      <c r="A25" s="69" t="s">
        <v>80</v>
      </c>
      <c r="B25" s="72"/>
      <c r="C25" s="98"/>
      <c r="D25" s="98"/>
    </row>
    <row r="26" spans="1:4" ht="12.75">
      <c r="A26" s="69" t="s">
        <v>81</v>
      </c>
      <c r="B26" s="72"/>
      <c r="C26" s="98"/>
      <c r="D26" s="98"/>
    </row>
    <row r="27" spans="1:4" ht="12.75">
      <c r="A27" s="69" t="s">
        <v>82</v>
      </c>
      <c r="B27" s="70"/>
      <c r="C27" s="98"/>
      <c r="D27" s="98"/>
    </row>
    <row r="28" spans="1:4" ht="12.75">
      <c r="A28" s="67" t="s">
        <v>272</v>
      </c>
      <c r="B28" s="68"/>
      <c r="C28" s="68">
        <f>SUM(C29:C32)</f>
        <v>0</v>
      </c>
      <c r="D28" s="68">
        <f>SUM(D29:D32)</f>
        <v>0</v>
      </c>
    </row>
    <row r="29" spans="1:4" ht="12.75">
      <c r="A29" s="69" t="s">
        <v>83</v>
      </c>
      <c r="B29" s="70"/>
      <c r="C29" s="98"/>
      <c r="D29" s="98"/>
    </row>
    <row r="30" spans="1:4" ht="12.75">
      <c r="A30" s="69" t="s">
        <v>84</v>
      </c>
      <c r="B30" s="72"/>
      <c r="C30" s="98"/>
      <c r="D30" s="98"/>
    </row>
    <row r="31" spans="1:4" ht="12.75">
      <c r="A31" s="69" t="s">
        <v>85</v>
      </c>
      <c r="B31" s="72"/>
      <c r="C31" s="98"/>
      <c r="D31" s="98"/>
    </row>
    <row r="32" spans="1:4" ht="12.75">
      <c r="A32" s="69" t="s">
        <v>86</v>
      </c>
      <c r="B32" s="72"/>
      <c r="C32" s="98"/>
      <c r="D32" s="98"/>
    </row>
    <row r="33" spans="1:4" ht="12.75">
      <c r="A33" s="67" t="s">
        <v>114</v>
      </c>
      <c r="B33" s="68"/>
      <c r="C33" s="94">
        <v>0</v>
      </c>
      <c r="D33" s="94">
        <v>0</v>
      </c>
    </row>
    <row r="34" spans="1:4" s="6" customFormat="1" ht="12.75">
      <c r="A34" s="75" t="s">
        <v>273</v>
      </c>
      <c r="B34" s="76"/>
      <c r="C34" s="76">
        <f>SUM(C35:C36)</f>
        <v>0</v>
      </c>
      <c r="D34" s="76">
        <f>SUM(D35:D36)</f>
        <v>0</v>
      </c>
    </row>
    <row r="35" spans="1:4" s="6" customFormat="1" ht="12.75">
      <c r="A35" s="69" t="s">
        <v>196</v>
      </c>
      <c r="B35" s="76"/>
      <c r="C35" s="98"/>
      <c r="D35" s="98"/>
    </row>
    <row r="36" spans="1:4" s="6" customFormat="1" ht="12.75">
      <c r="A36" s="69" t="s">
        <v>197</v>
      </c>
      <c r="B36" s="76"/>
      <c r="C36" s="98"/>
      <c r="D36" s="98"/>
    </row>
    <row r="37" spans="1:4" s="6" customFormat="1" ht="12.75">
      <c r="A37" s="75" t="s">
        <v>115</v>
      </c>
      <c r="B37" s="76"/>
      <c r="C37" s="94">
        <f>SUM(D37:D37)</f>
        <v>0</v>
      </c>
      <c r="D37" s="94">
        <f>SUM(E37:E37)</f>
        <v>0</v>
      </c>
    </row>
    <row r="38" spans="1:4" ht="12.75">
      <c r="A38" s="67" t="s">
        <v>116</v>
      </c>
      <c r="B38" s="68"/>
      <c r="C38" s="68">
        <f>SUM(C39:C40)</f>
        <v>0</v>
      </c>
      <c r="D38" s="68">
        <f>SUM(D39:D40)</f>
        <v>0</v>
      </c>
    </row>
    <row r="39" spans="1:4" ht="12.75">
      <c r="A39" s="69" t="s">
        <v>87</v>
      </c>
      <c r="B39" s="70"/>
      <c r="C39" s="98"/>
      <c r="D39" s="98"/>
    </row>
    <row r="40" spans="1:4" ht="12.75">
      <c r="A40" s="69" t="s">
        <v>88</v>
      </c>
      <c r="B40" s="72"/>
      <c r="C40" s="98"/>
      <c r="D40" s="98"/>
    </row>
    <row r="41" spans="1:4" ht="12.75">
      <c r="A41" s="67"/>
      <c r="B41" s="74"/>
      <c r="C41" s="74"/>
      <c r="D41" s="74"/>
    </row>
    <row r="42" spans="1:4" ht="12.75">
      <c r="A42" s="125" t="s">
        <v>274</v>
      </c>
      <c r="B42" s="126"/>
      <c r="C42" s="126">
        <f>+C38+C37+C34+C33+C28+C24+C23+C22+C21+C20+C15+C14+C7</f>
        <v>0</v>
      </c>
      <c r="D42" s="126">
        <f>+D38+D37+D34+D33+D28+D24+D23+D22+D21+D20+D15+D14+D7</f>
        <v>0</v>
      </c>
    </row>
    <row r="43" spans="1:4" ht="12.75">
      <c r="A43" s="67" t="s">
        <v>117</v>
      </c>
      <c r="B43" s="68"/>
      <c r="C43" s="68">
        <f>C44+C47</f>
        <v>0</v>
      </c>
      <c r="D43" s="68">
        <f>D44+D47</f>
        <v>0</v>
      </c>
    </row>
    <row r="44" spans="1:4" ht="12.75">
      <c r="A44" s="69" t="s">
        <v>91</v>
      </c>
      <c r="B44" s="70"/>
      <c r="C44" s="98">
        <f>+C45+C46</f>
        <v>0</v>
      </c>
      <c r="D44" s="98">
        <f>+D45+D46</f>
        <v>0</v>
      </c>
    </row>
    <row r="45" spans="1:4" ht="12.75">
      <c r="A45" s="73" t="s">
        <v>198</v>
      </c>
      <c r="B45" s="72"/>
      <c r="C45" s="98"/>
      <c r="D45" s="98"/>
    </row>
    <row r="46" spans="1:4" ht="12.75">
      <c r="A46" s="73" t="s">
        <v>89</v>
      </c>
      <c r="B46" s="72"/>
      <c r="C46" s="98"/>
      <c r="D46" s="98"/>
    </row>
    <row r="47" spans="1:4" ht="12.75">
      <c r="A47" s="69" t="s">
        <v>90</v>
      </c>
      <c r="B47" s="70"/>
      <c r="C47" s="98">
        <f>+C48+C49</f>
        <v>0</v>
      </c>
      <c r="D47" s="98">
        <f>+D48+D49</f>
        <v>0</v>
      </c>
    </row>
    <row r="48" spans="1:4" ht="12.75">
      <c r="A48" s="73" t="s">
        <v>199</v>
      </c>
      <c r="B48" s="72"/>
      <c r="C48" s="98"/>
      <c r="D48" s="98"/>
    </row>
    <row r="49" spans="1:4" ht="12.75">
      <c r="A49" s="73" t="s">
        <v>92</v>
      </c>
      <c r="B49" s="72"/>
      <c r="C49" s="98"/>
      <c r="D49" s="98"/>
    </row>
    <row r="50" spans="1:4" ht="12.75">
      <c r="A50" s="67" t="s">
        <v>118</v>
      </c>
      <c r="B50" s="68"/>
      <c r="C50" s="68">
        <f>SUM(C51:C53)</f>
        <v>0</v>
      </c>
      <c r="D50" s="68">
        <f>SUM(D51:D53)</f>
        <v>0</v>
      </c>
    </row>
    <row r="51" spans="1:4" ht="12.75">
      <c r="A51" s="69" t="s">
        <v>146</v>
      </c>
      <c r="B51" s="72"/>
      <c r="C51" s="98"/>
      <c r="D51" s="98"/>
    </row>
    <row r="52" spans="1:4" ht="12.75">
      <c r="A52" s="69" t="s">
        <v>93</v>
      </c>
      <c r="B52" s="72"/>
      <c r="C52" s="98"/>
      <c r="D52" s="98"/>
    </row>
    <row r="53" spans="1:4" ht="12.75">
      <c r="A53" s="69" t="s">
        <v>94</v>
      </c>
      <c r="B53" s="72"/>
      <c r="C53" s="98"/>
      <c r="D53" s="98"/>
    </row>
    <row r="54" spans="1:4" ht="12.75">
      <c r="A54" s="67" t="s">
        <v>119</v>
      </c>
      <c r="B54" s="68"/>
      <c r="C54" s="68">
        <f>SUM(C55:C56)</f>
        <v>0</v>
      </c>
      <c r="D54" s="68">
        <f>SUM(D55:D56)</f>
        <v>0</v>
      </c>
    </row>
    <row r="55" spans="1:4" ht="12.75">
      <c r="A55" s="69" t="s">
        <v>95</v>
      </c>
      <c r="B55" s="68"/>
      <c r="C55" s="68"/>
      <c r="D55" s="68"/>
    </row>
    <row r="56" spans="1:4" ht="12.75">
      <c r="A56" s="69" t="s">
        <v>275</v>
      </c>
      <c r="B56" s="68"/>
      <c r="C56" s="68"/>
      <c r="D56" s="68"/>
    </row>
    <row r="57" spans="1:4" ht="12.75">
      <c r="A57" s="67" t="s">
        <v>120</v>
      </c>
      <c r="B57" s="74"/>
      <c r="C57" s="74">
        <v>0</v>
      </c>
      <c r="D57" s="74">
        <v>0</v>
      </c>
    </row>
    <row r="58" spans="1:4" ht="12.75">
      <c r="A58" s="67" t="s">
        <v>121</v>
      </c>
      <c r="B58" s="68"/>
      <c r="C58" s="68">
        <f>SUM(C59:C60)</f>
        <v>0</v>
      </c>
      <c r="D58" s="68">
        <f>SUM(D59:D60)</f>
        <v>0</v>
      </c>
    </row>
    <row r="59" spans="1:4" s="77" customFormat="1" ht="12.75">
      <c r="A59" s="21" t="s">
        <v>87</v>
      </c>
      <c r="B59" s="30"/>
      <c r="C59" s="98">
        <f>SUM(D59:D59)</f>
        <v>0</v>
      </c>
      <c r="D59" s="98">
        <f>SUM(E59:E59)</f>
        <v>0</v>
      </c>
    </row>
    <row r="60" spans="1:4" s="77" customFormat="1" ht="12.75">
      <c r="A60" s="21" t="s">
        <v>96</v>
      </c>
      <c r="B60" s="30"/>
      <c r="C60" s="98">
        <f>SUM(D60:D60)</f>
        <v>0</v>
      </c>
      <c r="D60" s="98">
        <f>SUM(E60:E60)</f>
        <v>0</v>
      </c>
    </row>
    <row r="61" spans="1:4" ht="12.75">
      <c r="A61" s="125" t="s">
        <v>276</v>
      </c>
      <c r="B61" s="126"/>
      <c r="C61" s="126">
        <f>C43+C50+C54++C57+C58</f>
        <v>0</v>
      </c>
      <c r="D61" s="126">
        <f>D43+D50+D54++D57+D58</f>
        <v>0</v>
      </c>
    </row>
    <row r="62" spans="1:4" ht="12.75">
      <c r="A62" s="125" t="s">
        <v>200</v>
      </c>
      <c r="B62" s="126"/>
      <c r="C62" s="126">
        <f>C42+C61</f>
        <v>0</v>
      </c>
      <c r="D62" s="126">
        <f>D42+D61</f>
        <v>0</v>
      </c>
    </row>
    <row r="63" spans="1:4" ht="12.75">
      <c r="A63" s="67" t="s">
        <v>122</v>
      </c>
      <c r="B63" s="74"/>
      <c r="C63" s="74">
        <v>0</v>
      </c>
      <c r="D63" s="74">
        <v>0</v>
      </c>
    </row>
    <row r="64" spans="1:4" ht="12.75">
      <c r="A64" s="125" t="s">
        <v>277</v>
      </c>
      <c r="B64" s="136"/>
      <c r="C64" s="136">
        <f>+C62+C63</f>
        <v>0</v>
      </c>
      <c r="D64" s="136">
        <f>+D62+D63</f>
        <v>0</v>
      </c>
    </row>
    <row r="65" spans="1:4" ht="12.75">
      <c r="A65" s="131" t="s">
        <v>278</v>
      </c>
      <c r="B65" s="132"/>
      <c r="C65" s="133"/>
      <c r="D65" s="133"/>
    </row>
    <row r="66" spans="1:4" ht="12.75">
      <c r="A66" s="67" t="s">
        <v>279</v>
      </c>
      <c r="B66" s="136"/>
      <c r="C66" s="136"/>
      <c r="D66" s="136"/>
    </row>
    <row r="67" spans="1:4" ht="15" customHeight="1">
      <c r="A67" s="127" t="s">
        <v>280</v>
      </c>
      <c r="B67" s="128"/>
      <c r="C67" s="128">
        <f>C64+C66</f>
        <v>0</v>
      </c>
      <c r="D67" s="128">
        <f>D64+D66</f>
        <v>0</v>
      </c>
    </row>
    <row r="68" spans="1:4" ht="12.75">
      <c r="A68" s="129" t="s">
        <v>289</v>
      </c>
      <c r="B68" s="130"/>
      <c r="C68" s="130"/>
      <c r="D68" s="130"/>
    </row>
    <row r="69" spans="1:4" ht="12.75">
      <c r="A69" s="67" t="s">
        <v>201</v>
      </c>
      <c r="B69" s="124"/>
      <c r="C69" s="124"/>
      <c r="D69" s="124"/>
    </row>
    <row r="70" spans="1:4" ht="12.75">
      <c r="A70" s="67" t="s">
        <v>202</v>
      </c>
      <c r="B70" s="124"/>
      <c r="C70" s="124"/>
      <c r="D70" s="124"/>
    </row>
    <row r="71" spans="1:4" ht="12.75">
      <c r="A71" s="67" t="s">
        <v>203</v>
      </c>
      <c r="B71" s="124"/>
      <c r="C71" s="124"/>
      <c r="D71" s="124"/>
    </row>
    <row r="72" spans="1:4" ht="12.75">
      <c r="A72" s="67" t="s">
        <v>204</v>
      </c>
      <c r="B72" s="124"/>
      <c r="C72" s="124"/>
      <c r="D72" s="124"/>
    </row>
    <row r="73" spans="1:4" ht="12.75">
      <c r="A73" s="67" t="s">
        <v>205</v>
      </c>
      <c r="B73" s="124"/>
      <c r="C73" s="124"/>
      <c r="D73" s="124"/>
    </row>
    <row r="74" spans="1:4" ht="12.75">
      <c r="A74" s="67" t="s">
        <v>206</v>
      </c>
      <c r="B74" s="124"/>
      <c r="C74" s="124"/>
      <c r="D74" s="124"/>
    </row>
    <row r="75" spans="1:4" ht="12.75">
      <c r="A75" s="176" t="s">
        <v>281</v>
      </c>
      <c r="B75" s="172"/>
      <c r="C75" s="172">
        <f>SUM(C69:C74)</f>
        <v>0</v>
      </c>
      <c r="D75" s="172">
        <f>SUM(D69:D74)</f>
        <v>0</v>
      </c>
    </row>
    <row r="76" spans="1:4" ht="12.75">
      <c r="A76" s="177"/>
      <c r="B76" s="173"/>
      <c r="C76" s="173"/>
      <c r="D76" s="173"/>
    </row>
    <row r="77" spans="1:4" ht="12.75">
      <c r="A77" s="129" t="s">
        <v>282</v>
      </c>
      <c r="B77" s="130"/>
      <c r="C77" s="130"/>
      <c r="D77" s="130"/>
    </row>
    <row r="78" spans="1:4" ht="12.75">
      <c r="A78" s="67" t="s">
        <v>201</v>
      </c>
      <c r="B78" s="124"/>
      <c r="C78" s="124"/>
      <c r="D78" s="124"/>
    </row>
    <row r="79" spans="1:4" ht="12.75">
      <c r="A79" s="67" t="s">
        <v>202</v>
      </c>
      <c r="B79" s="124"/>
      <c r="C79" s="124"/>
      <c r="D79" s="124"/>
    </row>
    <row r="80" spans="1:4" ht="15" customHeight="1">
      <c r="A80" s="67" t="s">
        <v>203</v>
      </c>
      <c r="B80" s="124"/>
      <c r="C80" s="124"/>
      <c r="D80" s="124"/>
    </row>
    <row r="81" spans="1:4" ht="12.75">
      <c r="A81" s="67" t="s">
        <v>204</v>
      </c>
      <c r="B81" s="124"/>
      <c r="C81" s="124"/>
      <c r="D81" s="124"/>
    </row>
    <row r="82" spans="1:4" ht="12.75">
      <c r="A82" s="67" t="s">
        <v>208</v>
      </c>
      <c r="B82" s="124"/>
      <c r="C82" s="124"/>
      <c r="D82" s="124"/>
    </row>
    <row r="83" spans="1:4" ht="12.75">
      <c r="A83" s="176" t="s">
        <v>283</v>
      </c>
      <c r="B83" s="172"/>
      <c r="C83" s="172">
        <f>SUM(C78:C82)</f>
        <v>0</v>
      </c>
      <c r="D83" s="172">
        <f>SUM(D78:D82)</f>
        <v>0</v>
      </c>
    </row>
    <row r="84" spans="1:4" ht="12.75">
      <c r="A84" s="177"/>
      <c r="B84" s="173"/>
      <c r="C84" s="173"/>
      <c r="D84" s="173"/>
    </row>
    <row r="85" spans="1:4" ht="12.75">
      <c r="A85" s="176" t="s">
        <v>284</v>
      </c>
      <c r="B85" s="172"/>
      <c r="C85" s="172">
        <f>+C83+C75</f>
        <v>0</v>
      </c>
      <c r="D85" s="172">
        <f>+D83+D75</f>
        <v>0</v>
      </c>
    </row>
    <row r="86" spans="1:4" ht="12.75">
      <c r="A86" s="177"/>
      <c r="B86" s="173"/>
      <c r="C86" s="173"/>
      <c r="D86" s="173"/>
    </row>
    <row r="87" spans="1:4" ht="12.75">
      <c r="A87" s="129" t="s">
        <v>285</v>
      </c>
      <c r="B87" s="130"/>
      <c r="C87" s="130">
        <v>0</v>
      </c>
      <c r="D87" s="130">
        <v>0</v>
      </c>
    </row>
    <row r="88" spans="1:4" ht="12.75">
      <c r="A88" s="129" t="s">
        <v>286</v>
      </c>
      <c r="B88" s="130"/>
      <c r="C88" s="130">
        <v>0</v>
      </c>
      <c r="D88" s="130">
        <v>0</v>
      </c>
    </row>
    <row r="89" spans="1:4" ht="12.75">
      <c r="A89" s="129" t="s">
        <v>287</v>
      </c>
      <c r="B89" s="130"/>
      <c r="C89" s="130">
        <v>0</v>
      </c>
      <c r="D89" s="130">
        <v>0</v>
      </c>
    </row>
    <row r="90" spans="1:4" ht="12.75">
      <c r="A90" s="129" t="s">
        <v>288</v>
      </c>
      <c r="B90" s="130"/>
      <c r="C90" s="130">
        <v>0</v>
      </c>
      <c r="D90" s="130">
        <v>0</v>
      </c>
    </row>
    <row r="91" spans="1:4" ht="12.75" customHeight="1">
      <c r="A91" s="176" t="s">
        <v>292</v>
      </c>
      <c r="B91" s="172"/>
      <c r="C91" s="172">
        <f>SUM(C85:C90)+C67</f>
        <v>0</v>
      </c>
      <c r="D91" s="172">
        <f>SUM(D85:D90)+D67</f>
        <v>0</v>
      </c>
    </row>
    <row r="92" spans="1:4" ht="12.75">
      <c r="A92" s="177"/>
      <c r="B92" s="173"/>
      <c r="C92" s="173"/>
      <c r="D92" s="173"/>
    </row>
    <row r="93" spans="1:4" ht="12.75">
      <c r="A93" s="4"/>
      <c r="B93" s="41"/>
      <c r="C93" s="4"/>
      <c r="D93" s="4"/>
    </row>
    <row r="94" spans="1:4" ht="12.75">
      <c r="A94" s="4"/>
      <c r="B94" s="41"/>
      <c r="C94" s="4"/>
      <c r="D94" s="4"/>
    </row>
    <row r="95" spans="1:4" ht="12.75">
      <c r="A95" s="4"/>
      <c r="B95" s="41"/>
      <c r="C95" s="4"/>
      <c r="D95" s="4"/>
    </row>
    <row r="96" spans="1:4" ht="12.75">
      <c r="A96" s="4"/>
      <c r="B96" s="41"/>
      <c r="C96" s="4"/>
      <c r="D96" s="4"/>
    </row>
    <row r="97" spans="1:4" ht="12.75">
      <c r="A97" s="4"/>
      <c r="B97" s="41"/>
      <c r="C97" s="4"/>
      <c r="D97" s="4"/>
    </row>
    <row r="98" spans="1:4" ht="12.75">
      <c r="A98" s="4"/>
      <c r="B98" s="41"/>
      <c r="C98" s="4"/>
      <c r="D98" s="4"/>
    </row>
    <row r="99" spans="1:4" ht="12.75">
      <c r="A99" s="4"/>
      <c r="B99" s="41"/>
      <c r="C99" s="4"/>
      <c r="D99" s="4"/>
    </row>
    <row r="100" spans="1:4" ht="12.75">
      <c r="A100" s="4"/>
      <c r="B100" s="41"/>
      <c r="C100" s="4"/>
      <c r="D100" s="4"/>
    </row>
    <row r="101" spans="1:4" ht="12.75">
      <c r="A101" s="4"/>
      <c r="B101" s="41"/>
      <c r="C101" s="4"/>
      <c r="D101" s="4"/>
    </row>
    <row r="102" spans="1:4" ht="12.75">
      <c r="A102" s="4"/>
      <c r="B102" s="41"/>
      <c r="C102" s="4"/>
      <c r="D102" s="4"/>
    </row>
    <row r="103" spans="1:4" ht="12.75">
      <c r="A103" s="4"/>
      <c r="B103" s="41"/>
      <c r="C103" s="4"/>
      <c r="D103" s="4"/>
    </row>
    <row r="104" spans="1:4" ht="12.75">
      <c r="A104" s="4"/>
      <c r="B104" s="41"/>
      <c r="C104" s="4"/>
      <c r="D104" s="4"/>
    </row>
    <row r="105" spans="1:4" ht="12.75">
      <c r="A105" s="4"/>
      <c r="B105" s="41"/>
      <c r="C105" s="4"/>
      <c r="D105" s="4"/>
    </row>
    <row r="106" spans="1:4" ht="12.75">
      <c r="A106" s="4"/>
      <c r="B106" s="41"/>
      <c r="C106" s="4"/>
      <c r="D106" s="4"/>
    </row>
    <row r="107" spans="1:4" ht="12.75">
      <c r="A107" s="4"/>
      <c r="B107" s="41"/>
      <c r="C107" s="4"/>
      <c r="D107" s="4"/>
    </row>
    <row r="108" spans="1:4" ht="12.75">
      <c r="A108" s="4"/>
      <c r="B108" s="41"/>
      <c r="C108" s="4"/>
      <c r="D108" s="4"/>
    </row>
    <row r="109" spans="1:4" ht="12.75">
      <c r="A109" s="4"/>
      <c r="B109" s="41"/>
      <c r="C109" s="4"/>
      <c r="D109" s="4"/>
    </row>
    <row r="110" spans="1:4" ht="12.75">
      <c r="A110" s="4"/>
      <c r="B110" s="41"/>
      <c r="C110" s="4"/>
      <c r="D110" s="4"/>
    </row>
    <row r="111" spans="1:4" ht="12.75">
      <c r="A111" s="4"/>
      <c r="B111" s="41"/>
      <c r="C111" s="4"/>
      <c r="D111" s="4"/>
    </row>
    <row r="112" spans="1:4" ht="12.75">
      <c r="A112" s="4"/>
      <c r="B112" s="41"/>
      <c r="C112" s="4"/>
      <c r="D112" s="4"/>
    </row>
    <row r="113" spans="1:4" ht="12.75">
      <c r="A113" s="4"/>
      <c r="B113" s="41"/>
      <c r="C113" s="4"/>
      <c r="D113" s="4"/>
    </row>
    <row r="114" spans="1:4" ht="12.75">
      <c r="A114" s="4"/>
      <c r="B114" s="41"/>
      <c r="C114" s="4"/>
      <c r="D114" s="4"/>
    </row>
    <row r="115" spans="1:4" ht="12.75">
      <c r="A115" s="4"/>
      <c r="B115" s="41"/>
      <c r="C115" s="4"/>
      <c r="D115" s="4"/>
    </row>
    <row r="116" spans="1:4" ht="12.75">
      <c r="A116" s="4"/>
      <c r="B116" s="41"/>
      <c r="C116" s="4"/>
      <c r="D116" s="4"/>
    </row>
    <row r="117" spans="1:4" ht="12.75">
      <c r="A117" s="4"/>
      <c r="B117" s="41"/>
      <c r="C117" s="4"/>
      <c r="D117" s="4"/>
    </row>
    <row r="118" spans="1:4" ht="12.75">
      <c r="A118" s="4"/>
      <c r="B118" s="41"/>
      <c r="C118" s="4"/>
      <c r="D118" s="4"/>
    </row>
    <row r="119" spans="1:4" ht="12.75">
      <c r="A119" s="4"/>
      <c r="B119" s="41"/>
      <c r="C119" s="4"/>
      <c r="D119" s="4"/>
    </row>
    <row r="120" spans="1:4" ht="12.75">
      <c r="A120" s="4"/>
      <c r="B120" s="41"/>
      <c r="C120" s="4"/>
      <c r="D120" s="4"/>
    </row>
    <row r="121" spans="1:4" ht="12.75">
      <c r="A121" s="4"/>
      <c r="B121" s="41"/>
      <c r="C121" s="4"/>
      <c r="D121" s="4"/>
    </row>
    <row r="122" spans="1:4" ht="12.75">
      <c r="A122" s="4"/>
      <c r="B122" s="41"/>
      <c r="C122" s="4"/>
      <c r="D122" s="4"/>
    </row>
    <row r="123" spans="1:4" ht="12.75">
      <c r="A123" s="40" t="s">
        <v>40</v>
      </c>
      <c r="B123" s="40" t="e">
        <f>IF(B81='[1]Balance'!B90,"OK","error")</f>
        <v>#REF!</v>
      </c>
      <c r="C123" s="40" t="str">
        <f>IF(C81=BALANCE!C97,"OK","error")</f>
        <v>OK</v>
      </c>
      <c r="D123" s="40" t="e">
        <f>IF(D81='[1]Balance'!D90,"OK","error")</f>
        <v>#REF!</v>
      </c>
    </row>
    <row r="124" ht="12.75">
      <c r="A124" s="4"/>
    </row>
    <row r="125" spans="1:4" ht="33.75" customHeight="1">
      <c r="A125" s="174"/>
      <c r="B125" s="175"/>
      <c r="C125" s="175"/>
      <c r="D125" s="175"/>
    </row>
    <row r="126" ht="12.75">
      <c r="A126" s="4"/>
    </row>
  </sheetData>
  <sheetProtection/>
  <mergeCells count="21">
    <mergeCell ref="A1:D1"/>
    <mergeCell ref="A3:D3"/>
    <mergeCell ref="A4:A5"/>
    <mergeCell ref="C4:D4"/>
    <mergeCell ref="B85:B86"/>
    <mergeCell ref="C85:C86"/>
    <mergeCell ref="A75:A76"/>
    <mergeCell ref="C83:C84"/>
    <mergeCell ref="C75:C76"/>
    <mergeCell ref="A85:A86"/>
    <mergeCell ref="A83:A84"/>
    <mergeCell ref="B83:B84"/>
    <mergeCell ref="D85:D86"/>
    <mergeCell ref="D83:D84"/>
    <mergeCell ref="B75:B76"/>
    <mergeCell ref="A125:D125"/>
    <mergeCell ref="A91:A92"/>
    <mergeCell ref="B91:B92"/>
    <mergeCell ref="C91:C92"/>
    <mergeCell ref="D91:D92"/>
    <mergeCell ref="D75:D76"/>
  </mergeCells>
  <printOptions/>
  <pageMargins left="0.75" right="0.75" top="1" bottom="1" header="0" footer="0"/>
  <pageSetup orientation="portrait" paperSize="9" r:id="rId1"/>
</worksheet>
</file>

<file path=xl/worksheets/sheet5.xml><?xml version="1.0" encoding="utf-8"?>
<worksheet xmlns="http://schemas.openxmlformats.org/spreadsheetml/2006/main" xmlns:r="http://schemas.openxmlformats.org/officeDocument/2006/relationships">
  <dimension ref="A1:D98"/>
  <sheetViews>
    <sheetView tabSelected="1" zoomScalePageLayoutView="0" workbookViewId="0" topLeftCell="A55">
      <selection activeCell="C94" sqref="C94"/>
    </sheetView>
  </sheetViews>
  <sheetFormatPr defaultColWidth="11.421875" defaultRowHeight="12.75"/>
  <cols>
    <col min="1" max="1" width="87.57421875" style="12" customWidth="1"/>
    <col min="2" max="2" width="14.57421875" style="78" customWidth="1"/>
    <col min="3" max="4" width="14.57421875" style="12" customWidth="1"/>
    <col min="5" max="16384" width="11.421875" style="13" customWidth="1"/>
  </cols>
  <sheetData>
    <row r="1" spans="1:4" ht="18">
      <c r="A1" s="163" t="s">
        <v>123</v>
      </c>
      <c r="B1" s="164"/>
      <c r="C1" s="164"/>
      <c r="D1" s="164"/>
    </row>
    <row r="2" spans="1:4" ht="12.75">
      <c r="A2" s="3"/>
      <c r="B2" s="3"/>
      <c r="C2" s="3"/>
      <c r="D2" s="3"/>
    </row>
    <row r="3" spans="1:4" ht="15">
      <c r="A3" s="169" t="s">
        <v>338</v>
      </c>
      <c r="B3" s="170"/>
      <c r="C3" s="170"/>
      <c r="D3" s="170"/>
    </row>
    <row r="4" spans="1:4" ht="15">
      <c r="A4" s="179"/>
      <c r="B4" s="79" t="s">
        <v>42</v>
      </c>
      <c r="C4" s="180" t="s">
        <v>79</v>
      </c>
      <c r="D4" s="181"/>
    </row>
    <row r="5" spans="1:4" ht="12.75">
      <c r="A5" s="179"/>
      <c r="B5" s="80" t="s">
        <v>41</v>
      </c>
      <c r="C5" s="79" t="s">
        <v>43</v>
      </c>
      <c r="D5" s="79" t="s">
        <v>44</v>
      </c>
    </row>
    <row r="6" spans="1:4" ht="12.75">
      <c r="A6" s="131" t="s">
        <v>191</v>
      </c>
      <c r="B6" s="132"/>
      <c r="C6" s="133"/>
      <c r="D6" s="133"/>
    </row>
    <row r="7" spans="1:4" ht="12.75">
      <c r="A7" s="67" t="s">
        <v>334</v>
      </c>
      <c r="B7" s="5"/>
      <c r="C7" s="94">
        <f>SUM(C8:C12)</f>
        <v>0</v>
      </c>
      <c r="D7" s="94">
        <f>SUM(D8:D12)</f>
        <v>0</v>
      </c>
    </row>
    <row r="8" spans="1:4" ht="12.75">
      <c r="A8" s="69" t="s">
        <v>216</v>
      </c>
      <c r="B8" s="5"/>
      <c r="C8" s="97">
        <f>+PYG!C8</f>
        <v>0</v>
      </c>
      <c r="D8" s="97">
        <f>+PYG!D8</f>
        <v>0</v>
      </c>
    </row>
    <row r="9" spans="1:4" ht="12.75">
      <c r="A9" s="69" t="s">
        <v>192</v>
      </c>
      <c r="B9" s="5"/>
      <c r="C9" s="97">
        <f>+PYG!C9</f>
        <v>0</v>
      </c>
      <c r="D9" s="97">
        <f>+PYG!D9</f>
        <v>0</v>
      </c>
    </row>
    <row r="10" spans="1:4" ht="12.75">
      <c r="A10" s="69" t="s">
        <v>193</v>
      </c>
      <c r="B10" s="5"/>
      <c r="C10" s="97">
        <f>+PYG!C10</f>
        <v>0</v>
      </c>
      <c r="D10" s="97">
        <f>+PYG!D10</f>
        <v>0</v>
      </c>
    </row>
    <row r="11" spans="1:4" ht="12.75">
      <c r="A11" s="123" t="s">
        <v>320</v>
      </c>
      <c r="B11" s="5"/>
      <c r="C11" s="97">
        <f>+PYG!C11+PYG!C12</f>
        <v>0</v>
      </c>
      <c r="D11" s="97">
        <f>+PYG!D11+PYG!D12</f>
        <v>0</v>
      </c>
    </row>
    <row r="12" spans="1:4" ht="12.75">
      <c r="A12" s="69" t="s">
        <v>217</v>
      </c>
      <c r="B12" s="5"/>
      <c r="C12" s="97">
        <f>+PYG!C13</f>
        <v>0</v>
      </c>
      <c r="D12" s="97">
        <f>+PYG!D13</f>
        <v>0</v>
      </c>
    </row>
    <row r="13" spans="1:4" ht="12.75">
      <c r="A13" s="67" t="s">
        <v>269</v>
      </c>
      <c r="B13" s="5"/>
      <c r="C13" s="134">
        <f>+PYG!C14</f>
        <v>0</v>
      </c>
      <c r="D13" s="134">
        <f>+PYG!D14</f>
        <v>0</v>
      </c>
    </row>
    <row r="14" spans="1:4" ht="12.75">
      <c r="A14" s="67" t="s">
        <v>270</v>
      </c>
      <c r="B14" s="5"/>
      <c r="C14" s="97">
        <f>SUM(C15:C18)</f>
        <v>0</v>
      </c>
      <c r="D14" s="97">
        <f>SUM(D15:D18)</f>
        <v>0</v>
      </c>
    </row>
    <row r="15" spans="1:4" ht="12.75">
      <c r="A15" s="69" t="s">
        <v>112</v>
      </c>
      <c r="B15" s="5"/>
      <c r="C15" s="97">
        <f>+PYG!C16</f>
        <v>0</v>
      </c>
      <c r="D15" s="97">
        <f>+PYG!D16</f>
        <v>0</v>
      </c>
    </row>
    <row r="16" spans="1:4" ht="12.75">
      <c r="A16" s="69" t="s">
        <v>194</v>
      </c>
      <c r="B16" s="5"/>
      <c r="C16" s="97">
        <f>+PYG!C17</f>
        <v>0</v>
      </c>
      <c r="D16" s="97">
        <f>+PYG!D17</f>
        <v>0</v>
      </c>
    </row>
    <row r="17" spans="1:4" ht="12.75">
      <c r="A17" s="69" t="s">
        <v>195</v>
      </c>
      <c r="B17" s="5"/>
      <c r="C17" s="97">
        <f>+PYG!C18</f>
        <v>0</v>
      </c>
      <c r="D17" s="97">
        <f>+PYG!D18</f>
        <v>0</v>
      </c>
    </row>
    <row r="18" spans="1:4" ht="12.75">
      <c r="A18" s="69" t="s">
        <v>111</v>
      </c>
      <c r="B18" s="5"/>
      <c r="C18" s="97">
        <f>+PYG!C19</f>
        <v>0</v>
      </c>
      <c r="D18" s="97">
        <f>+PYG!D19</f>
        <v>0</v>
      </c>
    </row>
    <row r="19" spans="1:4" ht="12.75">
      <c r="A19" s="67" t="s">
        <v>124</v>
      </c>
      <c r="B19" s="71"/>
      <c r="C19" s="134">
        <f>+PYG!C20</f>
        <v>0</v>
      </c>
      <c r="D19" s="134">
        <f>+PYG!D20</f>
        <v>0</v>
      </c>
    </row>
    <row r="20" spans="1:4" ht="12.75">
      <c r="A20" s="67" t="s">
        <v>145</v>
      </c>
      <c r="B20" s="70"/>
      <c r="C20" s="134">
        <f>+PYG!C21</f>
        <v>0</v>
      </c>
      <c r="D20" s="134">
        <f>+PYG!D21</f>
        <v>0</v>
      </c>
    </row>
    <row r="21" spans="1:4" ht="12.75">
      <c r="A21" s="67" t="s">
        <v>125</v>
      </c>
      <c r="B21" s="74"/>
      <c r="C21" s="134">
        <f>+PYG!C22</f>
        <v>0</v>
      </c>
      <c r="D21" s="134">
        <f>+PYG!D22</f>
        <v>0</v>
      </c>
    </row>
    <row r="22" spans="1:4" ht="12.75">
      <c r="A22" s="67" t="s">
        <v>271</v>
      </c>
      <c r="B22" s="68"/>
      <c r="C22" s="134">
        <f>+PYG!C23</f>
        <v>0</v>
      </c>
      <c r="D22" s="134">
        <f>+PYG!D23</f>
        <v>0</v>
      </c>
    </row>
    <row r="23" spans="1:4" ht="12.75">
      <c r="A23" s="67" t="s">
        <v>341</v>
      </c>
      <c r="B23" s="68"/>
      <c r="C23" s="94">
        <f>SUM(C24:C26)</f>
        <v>0</v>
      </c>
      <c r="D23" s="94">
        <f>SUM(D24:D26)</f>
        <v>0</v>
      </c>
    </row>
    <row r="24" spans="1:4" ht="12.75" hidden="1">
      <c r="A24" s="69" t="s">
        <v>80</v>
      </c>
      <c r="B24" s="72"/>
      <c r="C24" s="97">
        <f>+PYG!C25</f>
        <v>0</v>
      </c>
      <c r="D24" s="97">
        <f>+PYG!D25</f>
        <v>0</v>
      </c>
    </row>
    <row r="25" spans="1:4" ht="12.75" hidden="1">
      <c r="A25" s="69" t="s">
        <v>81</v>
      </c>
      <c r="B25" s="72"/>
      <c r="C25" s="97">
        <f>+PYG!C26</f>
        <v>0</v>
      </c>
      <c r="D25" s="97">
        <f>+PYG!D26</f>
        <v>0</v>
      </c>
    </row>
    <row r="26" spans="1:4" ht="12.75" hidden="1">
      <c r="A26" s="69" t="s">
        <v>82</v>
      </c>
      <c r="B26" s="70"/>
      <c r="C26" s="97">
        <f>+PYG!C27</f>
        <v>0</v>
      </c>
      <c r="D26" s="97">
        <f>+PYG!D27</f>
        <v>0</v>
      </c>
    </row>
    <row r="27" spans="1:4" ht="12.75">
      <c r="A27" s="67" t="s">
        <v>272</v>
      </c>
      <c r="B27" s="68"/>
      <c r="C27" s="68">
        <f>SUM(C28:C31)</f>
        <v>0</v>
      </c>
      <c r="D27" s="68">
        <f>SUM(D28:D31)</f>
        <v>0</v>
      </c>
    </row>
    <row r="28" spans="1:4" ht="12.75" hidden="1">
      <c r="A28" s="69" t="s">
        <v>83</v>
      </c>
      <c r="B28" s="70"/>
      <c r="C28" s="97">
        <f>+PYG!C29</f>
        <v>0</v>
      </c>
      <c r="D28" s="97">
        <f>+PYG!D29</f>
        <v>0</v>
      </c>
    </row>
    <row r="29" spans="1:4" ht="12.75" hidden="1">
      <c r="A29" s="69" t="s">
        <v>84</v>
      </c>
      <c r="B29" s="72"/>
      <c r="C29" s="97">
        <f>+PYG!C30</f>
        <v>0</v>
      </c>
      <c r="D29" s="97">
        <f>+PYG!D30</f>
        <v>0</v>
      </c>
    </row>
    <row r="30" spans="1:4" ht="12.75" hidden="1">
      <c r="A30" s="69" t="s">
        <v>85</v>
      </c>
      <c r="B30" s="72"/>
      <c r="C30" s="97">
        <f>+PYG!C31</f>
        <v>0</v>
      </c>
      <c r="D30" s="97">
        <f>+PYG!D31</f>
        <v>0</v>
      </c>
    </row>
    <row r="31" spans="1:4" ht="12.75" hidden="1">
      <c r="A31" s="69" t="s">
        <v>86</v>
      </c>
      <c r="B31" s="72"/>
      <c r="C31" s="97">
        <f>+PYG!C32</f>
        <v>0</v>
      </c>
      <c r="D31" s="97">
        <f>+PYG!D32</f>
        <v>0</v>
      </c>
    </row>
    <row r="32" spans="1:4" ht="12.75">
      <c r="A32" s="67" t="s">
        <v>114</v>
      </c>
      <c r="B32" s="68"/>
      <c r="C32" s="94">
        <v>0</v>
      </c>
      <c r="D32" s="94">
        <v>0</v>
      </c>
    </row>
    <row r="33" spans="1:4" ht="12.75">
      <c r="A33" s="75" t="s">
        <v>273</v>
      </c>
      <c r="B33" s="76"/>
      <c r="C33" s="76">
        <f>SUM(C34:C35)</f>
        <v>0</v>
      </c>
      <c r="D33" s="76">
        <f>SUM(D34:D35)</f>
        <v>0</v>
      </c>
    </row>
    <row r="34" spans="1:4" ht="12.75" hidden="1">
      <c r="A34" s="69" t="s">
        <v>196</v>
      </c>
      <c r="B34" s="76"/>
      <c r="C34" s="97">
        <f>+PYG!C35</f>
        <v>0</v>
      </c>
      <c r="D34" s="97">
        <f>+PYG!D35</f>
        <v>0</v>
      </c>
    </row>
    <row r="35" spans="1:4" ht="12.75" hidden="1">
      <c r="A35" s="69" t="s">
        <v>197</v>
      </c>
      <c r="B35" s="76"/>
      <c r="C35" s="97">
        <f>+PYG!C36</f>
        <v>0</v>
      </c>
      <c r="D35" s="97">
        <f>+PYG!D36</f>
        <v>0</v>
      </c>
    </row>
    <row r="36" spans="1:4" ht="12.75">
      <c r="A36" s="75" t="s">
        <v>115</v>
      </c>
      <c r="B36" s="76"/>
      <c r="C36" s="94">
        <f>SUM(D36:D36)</f>
        <v>0</v>
      </c>
      <c r="D36" s="94">
        <f>SUM(E36:E36)</f>
        <v>0</v>
      </c>
    </row>
    <row r="37" spans="1:4" ht="13.5" thickBot="1">
      <c r="A37" s="67" t="s">
        <v>116</v>
      </c>
      <c r="B37" s="68"/>
      <c r="C37" s="68">
        <f>SUM(C38:C39)</f>
        <v>0</v>
      </c>
      <c r="D37" s="68">
        <f>SUM(D38:D39)</f>
        <v>0</v>
      </c>
    </row>
    <row r="38" spans="1:4" ht="12.75" hidden="1">
      <c r="A38" s="69" t="s">
        <v>87</v>
      </c>
      <c r="B38" s="70"/>
      <c r="C38" s="97">
        <f>+PYG!C39</f>
        <v>0</v>
      </c>
      <c r="D38" s="97">
        <f>+PYG!D39</f>
        <v>0</v>
      </c>
    </row>
    <row r="39" spans="1:4" ht="12.75" hidden="1">
      <c r="A39" s="123" t="s">
        <v>88</v>
      </c>
      <c r="B39" s="137"/>
      <c r="C39" s="97">
        <f>+PYG!C40</f>
        <v>0</v>
      </c>
      <c r="D39" s="97">
        <f>+PYG!D40</f>
        <v>0</v>
      </c>
    </row>
    <row r="40" spans="1:4" ht="16.5" customHeight="1" thickBot="1" thickTop="1">
      <c r="A40" s="141" t="s">
        <v>274</v>
      </c>
      <c r="B40" s="142"/>
      <c r="C40" s="142">
        <f>+C37+C36+C33+C32+C27+C23+C22+C21+C20+C19+C14+C13+C7</f>
        <v>0</v>
      </c>
      <c r="D40" s="142">
        <f>+D37+D36+D33+D32+D27+D23+D22+D21+D20+D19+D14+D13+D7</f>
        <v>0</v>
      </c>
    </row>
    <row r="41" spans="1:4" ht="13.5" thickTop="1">
      <c r="A41" s="138" t="s">
        <v>117</v>
      </c>
      <c r="B41" s="139"/>
      <c r="C41" s="139">
        <f>C42+C45</f>
        <v>0</v>
      </c>
      <c r="D41" s="139">
        <f>D42+D45</f>
        <v>0</v>
      </c>
    </row>
    <row r="42" spans="1:4" ht="12.75" hidden="1">
      <c r="A42" s="69" t="s">
        <v>91</v>
      </c>
      <c r="B42" s="70"/>
      <c r="C42" s="98">
        <f>+C43+C44</f>
        <v>0</v>
      </c>
      <c r="D42" s="98">
        <f>+D43+D44</f>
        <v>0</v>
      </c>
    </row>
    <row r="43" spans="1:4" ht="12.75" hidden="1">
      <c r="A43" s="73" t="s">
        <v>198</v>
      </c>
      <c r="B43" s="72"/>
      <c r="C43" s="97">
        <f>+PYG!C45</f>
        <v>0</v>
      </c>
      <c r="D43" s="97">
        <f>+PYG!D45</f>
        <v>0</v>
      </c>
    </row>
    <row r="44" spans="1:4" ht="12.75" hidden="1">
      <c r="A44" s="73" t="s">
        <v>89</v>
      </c>
      <c r="B44" s="72"/>
      <c r="C44" s="97">
        <f>+PYG!C46</f>
        <v>0</v>
      </c>
      <c r="D44" s="97">
        <f>+PYG!D46</f>
        <v>0</v>
      </c>
    </row>
    <row r="45" spans="1:4" ht="12.75" hidden="1">
      <c r="A45" s="69" t="s">
        <v>90</v>
      </c>
      <c r="B45" s="70"/>
      <c r="C45" s="98">
        <f>+C46+C47</f>
        <v>0</v>
      </c>
      <c r="D45" s="98">
        <f>+D46+D47</f>
        <v>0</v>
      </c>
    </row>
    <row r="46" spans="1:4" ht="12.75" hidden="1">
      <c r="A46" s="73" t="s">
        <v>199</v>
      </c>
      <c r="B46" s="72"/>
      <c r="C46" s="97">
        <f>+PYG!C48</f>
        <v>0</v>
      </c>
      <c r="D46" s="97">
        <f>+PYG!D48</f>
        <v>0</v>
      </c>
    </row>
    <row r="47" spans="1:4" ht="12.75" hidden="1">
      <c r="A47" s="73" t="s">
        <v>92</v>
      </c>
      <c r="B47" s="72"/>
      <c r="C47" s="97">
        <f>+PYG!C49</f>
        <v>0</v>
      </c>
      <c r="D47" s="97">
        <f>+PYG!D49</f>
        <v>0</v>
      </c>
    </row>
    <row r="48" spans="1:4" ht="12.75">
      <c r="A48" s="67" t="s">
        <v>118</v>
      </c>
      <c r="B48" s="68"/>
      <c r="C48" s="68">
        <f>SUM(C49:C51)</f>
        <v>0</v>
      </c>
      <c r="D48" s="68">
        <f>SUM(D49:D51)</f>
        <v>0</v>
      </c>
    </row>
    <row r="49" spans="1:4" ht="12.75" hidden="1">
      <c r="A49" s="69" t="s">
        <v>146</v>
      </c>
      <c r="B49" s="72"/>
      <c r="C49" s="97">
        <f>+PYG!C51</f>
        <v>0</v>
      </c>
      <c r="D49" s="97">
        <f>+PYG!D51</f>
        <v>0</v>
      </c>
    </row>
    <row r="50" spans="1:4" ht="12.75" hidden="1">
      <c r="A50" s="69" t="s">
        <v>93</v>
      </c>
      <c r="B50" s="72"/>
      <c r="C50" s="97">
        <f>+PYG!C52</f>
        <v>0</v>
      </c>
      <c r="D50" s="97">
        <f>+PYG!D52</f>
        <v>0</v>
      </c>
    </row>
    <row r="51" spans="1:4" ht="12.75" hidden="1">
      <c r="A51" s="69" t="s">
        <v>94</v>
      </c>
      <c r="B51" s="72"/>
      <c r="C51" s="97">
        <f>+PYG!C53</f>
        <v>0</v>
      </c>
      <c r="D51" s="97">
        <f>+PYG!D53</f>
        <v>0</v>
      </c>
    </row>
    <row r="52" spans="1:4" ht="12.75">
      <c r="A52" s="67" t="s">
        <v>119</v>
      </c>
      <c r="B52" s="68"/>
      <c r="C52" s="68">
        <f>SUM(C53:C54)</f>
        <v>0</v>
      </c>
      <c r="D52" s="68">
        <f>SUM(D53:D54)</f>
        <v>0</v>
      </c>
    </row>
    <row r="53" spans="1:4" ht="12.75" hidden="1">
      <c r="A53" s="69" t="s">
        <v>95</v>
      </c>
      <c r="B53" s="68"/>
      <c r="C53" s="97">
        <f>+PYG!C55</f>
        <v>0</v>
      </c>
      <c r="D53" s="97">
        <f>+PYG!D55</f>
        <v>0</v>
      </c>
    </row>
    <row r="54" spans="1:4" ht="12.75" hidden="1">
      <c r="A54" s="69" t="s">
        <v>275</v>
      </c>
      <c r="B54" s="68"/>
      <c r="C54" s="97">
        <f>+PYG!C56</f>
        <v>0</v>
      </c>
      <c r="D54" s="97">
        <f>+PYG!D56</f>
        <v>0</v>
      </c>
    </row>
    <row r="55" spans="1:4" ht="12.75">
      <c r="A55" s="67" t="s">
        <v>120</v>
      </c>
      <c r="B55" s="74"/>
      <c r="C55" s="97">
        <f>+PYG!C57</f>
        <v>0</v>
      </c>
      <c r="D55" s="97">
        <f>+PYG!D57</f>
        <v>0</v>
      </c>
    </row>
    <row r="56" spans="1:4" ht="13.5" thickBot="1">
      <c r="A56" s="67" t="s">
        <v>121</v>
      </c>
      <c r="B56" s="68"/>
      <c r="C56" s="68">
        <f>SUM(C57:C58)</f>
        <v>0</v>
      </c>
      <c r="D56" s="68">
        <f>SUM(D57:D58)</f>
        <v>0</v>
      </c>
    </row>
    <row r="57" spans="1:4" ht="12.75" hidden="1">
      <c r="A57" s="21" t="s">
        <v>87</v>
      </c>
      <c r="B57" s="30"/>
      <c r="C57" s="97">
        <f>+PYG!C59</f>
        <v>0</v>
      </c>
      <c r="D57" s="97">
        <f>+PYG!D59</f>
        <v>0</v>
      </c>
    </row>
    <row r="58" spans="1:4" ht="13.5" hidden="1" thickBot="1">
      <c r="A58" s="143" t="s">
        <v>96</v>
      </c>
      <c r="B58" s="144"/>
      <c r="C58" s="97">
        <f>+PYG!C60</f>
        <v>0</v>
      </c>
      <c r="D58" s="97">
        <f>+PYG!D60</f>
        <v>0</v>
      </c>
    </row>
    <row r="59" spans="1:4" ht="15" customHeight="1" thickBot="1" thickTop="1">
      <c r="A59" s="146" t="s">
        <v>276</v>
      </c>
      <c r="B59" s="142"/>
      <c r="C59" s="142">
        <f>C41+C48+C52++C55+C56</f>
        <v>0</v>
      </c>
      <c r="D59" s="142">
        <f>D41+D48+D52++D55+D56</f>
        <v>0</v>
      </c>
    </row>
    <row r="60" spans="1:4" ht="15" customHeight="1" thickBot="1" thickTop="1">
      <c r="A60" s="146" t="s">
        <v>200</v>
      </c>
      <c r="B60" s="142"/>
      <c r="C60" s="142">
        <f>C40+C59</f>
        <v>0</v>
      </c>
      <c r="D60" s="142">
        <f>D40+D59</f>
        <v>0</v>
      </c>
    </row>
    <row r="61" spans="1:4" ht="14.25" thickBot="1" thickTop="1">
      <c r="A61" s="147" t="s">
        <v>122</v>
      </c>
      <c r="B61" s="148"/>
      <c r="C61" s="145">
        <f>+PYG!C63</f>
        <v>0</v>
      </c>
      <c r="D61" s="145">
        <f>+PYG!D63</f>
        <v>0</v>
      </c>
    </row>
    <row r="62" spans="1:4" ht="15" customHeight="1" hidden="1" thickBot="1" thickTop="1">
      <c r="A62" s="146" t="s">
        <v>277</v>
      </c>
      <c r="B62" s="149"/>
      <c r="C62" s="149">
        <f>+C60+C61</f>
        <v>0</v>
      </c>
      <c r="D62" s="149">
        <f>+D60+D61</f>
        <v>0</v>
      </c>
    </row>
    <row r="63" spans="1:4" ht="15" customHeight="1" hidden="1" thickBot="1" thickTop="1">
      <c r="A63" s="150" t="s">
        <v>278</v>
      </c>
      <c r="B63" s="151"/>
      <c r="C63" s="152"/>
      <c r="D63" s="152"/>
    </row>
    <row r="64" spans="1:4" ht="14.25" hidden="1" thickBot="1" thickTop="1">
      <c r="A64" s="147" t="s">
        <v>279</v>
      </c>
      <c r="B64" s="148"/>
      <c r="C64" s="148"/>
      <c r="D64" s="148"/>
    </row>
    <row r="65" spans="1:4" ht="15" customHeight="1" thickBot="1" thickTop="1">
      <c r="A65" s="146" t="s">
        <v>290</v>
      </c>
      <c r="B65" s="140"/>
      <c r="C65" s="140">
        <f>C62+C64</f>
        <v>0</v>
      </c>
      <c r="D65" s="140">
        <f>D62+D64</f>
        <v>0</v>
      </c>
    </row>
    <row r="66" spans="1:4" ht="15" customHeight="1" thickBot="1" thickTop="1">
      <c r="A66" s="153" t="s">
        <v>291</v>
      </c>
      <c r="B66" s="155"/>
      <c r="C66" s="155"/>
      <c r="D66" s="155"/>
    </row>
    <row r="67" spans="1:4" ht="13.5" hidden="1" thickTop="1">
      <c r="A67" s="138" t="s">
        <v>201</v>
      </c>
      <c r="B67" s="154"/>
      <c r="C67" s="145">
        <f>+PYG!C69</f>
        <v>0</v>
      </c>
      <c r="D67" s="145">
        <f>+PYG!D69</f>
        <v>0</v>
      </c>
    </row>
    <row r="68" spans="1:4" ht="12.75" hidden="1">
      <c r="A68" s="67" t="s">
        <v>202</v>
      </c>
      <c r="B68" s="124"/>
      <c r="C68" s="97">
        <f>+PYG!C70</f>
        <v>0</v>
      </c>
      <c r="D68" s="97">
        <f>+PYG!D70</f>
        <v>0</v>
      </c>
    </row>
    <row r="69" spans="1:4" ht="13.5" thickTop="1">
      <c r="A69" s="67" t="s">
        <v>322</v>
      </c>
      <c r="B69" s="124"/>
      <c r="C69" s="97">
        <f>+PYG!C71</f>
        <v>0</v>
      </c>
      <c r="D69" s="97">
        <f>+PYG!D71</f>
        <v>0</v>
      </c>
    </row>
    <row r="70" spans="1:4" ht="12.75">
      <c r="A70" s="67" t="s">
        <v>323</v>
      </c>
      <c r="B70" s="124"/>
      <c r="C70" s="97">
        <f>+PYG!C72</f>
        <v>0</v>
      </c>
      <c r="D70" s="97">
        <f>+PYG!D72</f>
        <v>0</v>
      </c>
    </row>
    <row r="71" spans="1:4" ht="12.75">
      <c r="A71" s="67" t="s">
        <v>324</v>
      </c>
      <c r="B71" s="124"/>
      <c r="C71" s="97">
        <f>+PYG!C73</f>
        <v>0</v>
      </c>
      <c r="D71" s="97">
        <f>+PYG!D73</f>
        <v>0</v>
      </c>
    </row>
    <row r="72" spans="1:4" ht="12.75">
      <c r="A72" s="67" t="s">
        <v>325</v>
      </c>
      <c r="B72" s="124"/>
      <c r="C72" s="97">
        <f>+PYG!C74</f>
        <v>0</v>
      </c>
      <c r="D72" s="97">
        <f>+PYG!D74</f>
        <v>0</v>
      </c>
    </row>
    <row r="73" spans="1:4" ht="12.75">
      <c r="A73" s="176" t="s">
        <v>210</v>
      </c>
      <c r="B73" s="172"/>
      <c r="C73" s="172">
        <f>SUM(C67:C72)</f>
        <v>0</v>
      </c>
      <c r="D73" s="172">
        <f>SUM(D67:D72)</f>
        <v>0</v>
      </c>
    </row>
    <row r="74" spans="1:4" ht="13.5" thickBot="1">
      <c r="A74" s="185"/>
      <c r="B74" s="186"/>
      <c r="C74" s="186"/>
      <c r="D74" s="186"/>
    </row>
    <row r="75" spans="1:4" ht="15" customHeight="1" thickBot="1" thickTop="1">
      <c r="A75" s="153" t="s">
        <v>207</v>
      </c>
      <c r="B75" s="156"/>
      <c r="C75" s="156"/>
      <c r="D75" s="156"/>
    </row>
    <row r="76" spans="1:4" ht="13.5" hidden="1" thickTop="1">
      <c r="A76" s="138" t="s">
        <v>201</v>
      </c>
      <c r="B76" s="154"/>
      <c r="C76" s="145">
        <f>+PYG!C78</f>
        <v>0</v>
      </c>
      <c r="D76" s="145">
        <f>+PYG!D78</f>
        <v>0</v>
      </c>
    </row>
    <row r="77" spans="1:4" ht="12.75" hidden="1">
      <c r="A77" s="67" t="s">
        <v>202</v>
      </c>
      <c r="B77" s="124"/>
      <c r="C77" s="97">
        <f>+PYG!C79</f>
        <v>0</v>
      </c>
      <c r="D77" s="97">
        <f>+PYG!D79</f>
        <v>0</v>
      </c>
    </row>
    <row r="78" spans="1:4" ht="13.5" thickTop="1">
      <c r="A78" s="67" t="s">
        <v>322</v>
      </c>
      <c r="B78" s="124"/>
      <c r="C78" s="97">
        <f>+PYG!C80</f>
        <v>0</v>
      </c>
      <c r="D78" s="97">
        <f>+PYG!D80</f>
        <v>0</v>
      </c>
    </row>
    <row r="79" spans="1:4" ht="12.75">
      <c r="A79" s="67" t="s">
        <v>323</v>
      </c>
      <c r="B79" s="124"/>
      <c r="C79" s="97">
        <f>+PYG!C81</f>
        <v>0</v>
      </c>
      <c r="D79" s="97">
        <f>+PYG!D81</f>
        <v>0</v>
      </c>
    </row>
    <row r="80" spans="1:4" ht="12.75">
      <c r="A80" s="67" t="s">
        <v>324</v>
      </c>
      <c r="B80" s="157"/>
      <c r="C80" s="97"/>
      <c r="D80" s="97"/>
    </row>
    <row r="81" spans="1:4" ht="13.5" thickBot="1">
      <c r="A81" s="67" t="s">
        <v>325</v>
      </c>
      <c r="B81" s="157"/>
      <c r="C81" s="97">
        <f>+PYG!C82</f>
        <v>0</v>
      </c>
      <c r="D81" s="97">
        <f>+PYG!D82</f>
        <v>0</v>
      </c>
    </row>
    <row r="82" spans="1:4" ht="15" customHeight="1" thickBot="1" thickTop="1">
      <c r="A82" s="182" t="s">
        <v>209</v>
      </c>
      <c r="B82" s="184"/>
      <c r="C82" s="184">
        <f>SUM(C76:C81)</f>
        <v>0</v>
      </c>
      <c r="D82" s="184">
        <f>SUM(D76:D81)</f>
        <v>0</v>
      </c>
    </row>
    <row r="83" spans="1:4" ht="15" customHeight="1" thickBot="1" thickTop="1">
      <c r="A83" s="183"/>
      <c r="B83" s="184"/>
      <c r="C83" s="184"/>
      <c r="D83" s="184"/>
    </row>
    <row r="84" spans="1:4" ht="15" customHeight="1" thickBot="1" thickTop="1">
      <c r="A84" s="182" t="s">
        <v>218</v>
      </c>
      <c r="B84" s="184"/>
      <c r="C84" s="184">
        <f>+C82+C73</f>
        <v>0</v>
      </c>
      <c r="D84" s="184">
        <f>+D82+D73</f>
        <v>0</v>
      </c>
    </row>
    <row r="85" spans="1:4" ht="15" customHeight="1" thickBot="1" thickTop="1">
      <c r="A85" s="183"/>
      <c r="B85" s="184"/>
      <c r="C85" s="184"/>
      <c r="D85" s="184"/>
    </row>
    <row r="86" spans="1:4" ht="15" customHeight="1" thickBot="1" thickTop="1">
      <c r="A86" s="153" t="s">
        <v>211</v>
      </c>
      <c r="B86" s="156"/>
      <c r="C86" s="156">
        <f>+PYG!C87</f>
        <v>0</v>
      </c>
      <c r="D86" s="156">
        <f>+PYG!D87</f>
        <v>0</v>
      </c>
    </row>
    <row r="87" spans="1:4" ht="15" customHeight="1" thickBot="1" thickTop="1">
      <c r="A87" s="153" t="s">
        <v>246</v>
      </c>
      <c r="B87" s="156"/>
      <c r="C87" s="156">
        <f>+PYG!C88</f>
        <v>0</v>
      </c>
      <c r="D87" s="156">
        <f>+PYG!D88</f>
        <v>0</v>
      </c>
    </row>
    <row r="88" spans="1:4" ht="15" customHeight="1" thickBot="1" thickTop="1">
      <c r="A88" s="153" t="s">
        <v>212</v>
      </c>
      <c r="B88" s="156"/>
      <c r="C88" s="156">
        <f>+PYG!C89</f>
        <v>0</v>
      </c>
      <c r="D88" s="156">
        <f>+PYG!D89</f>
        <v>0</v>
      </c>
    </row>
    <row r="89" spans="1:4" ht="15" customHeight="1" thickBot="1" thickTop="1">
      <c r="A89" s="153" t="s">
        <v>213</v>
      </c>
      <c r="B89" s="156"/>
      <c r="C89" s="156">
        <f>+PYG!C90</f>
        <v>0</v>
      </c>
      <c r="D89" s="156">
        <f>+PYG!D90</f>
        <v>0</v>
      </c>
    </row>
    <row r="90" spans="1:4" ht="15" customHeight="1" thickBot="1" thickTop="1">
      <c r="A90" s="182" t="s">
        <v>214</v>
      </c>
      <c r="B90" s="184"/>
      <c r="C90" s="184">
        <f>SUM(C84:C89)+C65</f>
        <v>0</v>
      </c>
      <c r="D90" s="184">
        <f>SUM(D84:D89)+D65</f>
        <v>0</v>
      </c>
    </row>
    <row r="91" spans="1:4" ht="15" customHeight="1" thickBot="1" thickTop="1">
      <c r="A91" s="183"/>
      <c r="B91" s="184"/>
      <c r="C91" s="184"/>
      <c r="D91" s="184"/>
    </row>
    <row r="92" ht="13.5" thickTop="1"/>
    <row r="94" spans="1:4" ht="24.75" customHeight="1">
      <c r="A94" s="159" t="s">
        <v>329</v>
      </c>
      <c r="B94" s="195"/>
      <c r="C94" s="195"/>
      <c r="D94" s="195"/>
    </row>
    <row r="95" spans="1:4" ht="12.75">
      <c r="A95" s="195"/>
      <c r="B95" s="195"/>
      <c r="C95" s="195"/>
      <c r="D95" s="195"/>
    </row>
    <row r="96" spans="1:4" ht="12.75">
      <c r="A96" s="195"/>
      <c r="B96" s="195"/>
      <c r="C96" s="195"/>
      <c r="D96" s="195"/>
    </row>
    <row r="97" spans="1:4" ht="12.75">
      <c r="A97" s="195"/>
      <c r="B97" s="195"/>
      <c r="C97" s="195"/>
      <c r="D97" s="195"/>
    </row>
    <row r="98" spans="1:4" ht="12.75">
      <c r="A98" s="195"/>
      <c r="B98" s="195"/>
      <c r="C98" s="195"/>
      <c r="D98" s="195"/>
    </row>
  </sheetData>
  <sheetProtection/>
  <mergeCells count="20">
    <mergeCell ref="A82:A83"/>
    <mergeCell ref="D84:D85"/>
    <mergeCell ref="A1:D1"/>
    <mergeCell ref="A3:D3"/>
    <mergeCell ref="A4:A5"/>
    <mergeCell ref="C4:D4"/>
    <mergeCell ref="A73:A74"/>
    <mergeCell ref="B73:B74"/>
    <mergeCell ref="C73:C74"/>
    <mergeCell ref="D73:D74"/>
    <mergeCell ref="A90:A91"/>
    <mergeCell ref="B90:B91"/>
    <mergeCell ref="C90:C91"/>
    <mergeCell ref="D90:D91"/>
    <mergeCell ref="B82:B83"/>
    <mergeCell ref="C82:C83"/>
    <mergeCell ref="D82:D83"/>
    <mergeCell ref="A84:A85"/>
    <mergeCell ref="B84:B85"/>
    <mergeCell ref="C84:C85"/>
  </mergeCells>
  <printOptions/>
  <pageMargins left="0.75" right="0.75" top="1" bottom="1" header="0" footer="0"/>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D98"/>
  <sheetViews>
    <sheetView zoomScalePageLayoutView="0" workbookViewId="0" topLeftCell="A55">
      <selection activeCell="A94" sqref="A94"/>
    </sheetView>
  </sheetViews>
  <sheetFormatPr defaultColWidth="11.421875" defaultRowHeight="12.75"/>
  <cols>
    <col min="1" max="1" width="87.57421875" style="12" customWidth="1"/>
    <col min="2" max="2" width="14.57421875" style="78" customWidth="1"/>
    <col min="3" max="4" width="14.57421875" style="12" customWidth="1"/>
    <col min="5" max="16384" width="11.421875" style="13" customWidth="1"/>
  </cols>
  <sheetData>
    <row r="1" spans="1:4" ht="24.75" customHeight="1">
      <c r="A1" s="163" t="s">
        <v>317</v>
      </c>
      <c r="B1" s="163"/>
      <c r="C1" s="163"/>
      <c r="D1" s="163"/>
    </row>
    <row r="2" spans="1:4" ht="24.75" customHeight="1">
      <c r="A2" s="163"/>
      <c r="B2" s="163"/>
      <c r="C2" s="163"/>
      <c r="D2" s="163"/>
    </row>
    <row r="3" spans="1:4" ht="19.5" customHeight="1">
      <c r="A3" s="178" t="s">
        <v>319</v>
      </c>
      <c r="B3" s="170"/>
      <c r="C3" s="170"/>
      <c r="D3" s="170"/>
    </row>
    <row r="4" spans="1:4" ht="15">
      <c r="A4" s="179"/>
      <c r="B4" s="79" t="s">
        <v>42</v>
      </c>
      <c r="C4" s="180" t="s">
        <v>79</v>
      </c>
      <c r="D4" s="181"/>
    </row>
    <row r="5" spans="1:4" ht="12.75">
      <c r="A5" s="179"/>
      <c r="B5" s="80" t="s">
        <v>41</v>
      </c>
      <c r="C5" s="79" t="s">
        <v>43</v>
      </c>
      <c r="D5" s="79" t="s">
        <v>44</v>
      </c>
    </row>
    <row r="6" spans="1:4" ht="12.75">
      <c r="A6" s="131" t="s">
        <v>191</v>
      </c>
      <c r="B6" s="132"/>
      <c r="C6" s="133"/>
      <c r="D6" s="133"/>
    </row>
    <row r="7" spans="1:4" ht="12.75">
      <c r="A7" s="67" t="s">
        <v>110</v>
      </c>
      <c r="B7" s="5"/>
      <c r="C7" s="94">
        <f>SUM(C8:C12)</f>
        <v>0</v>
      </c>
      <c r="D7" s="94">
        <f>SUM(D8:D12)</f>
        <v>0</v>
      </c>
    </row>
    <row r="8" spans="1:4" ht="12.75">
      <c r="A8" s="69" t="s">
        <v>216</v>
      </c>
      <c r="B8" s="5"/>
      <c r="C8" s="97">
        <f>+PYG!C8</f>
        <v>0</v>
      </c>
      <c r="D8" s="97">
        <f>+PYG!D8</f>
        <v>0</v>
      </c>
    </row>
    <row r="9" spans="1:4" ht="12.75">
      <c r="A9" s="69" t="s">
        <v>192</v>
      </c>
      <c r="B9" s="5"/>
      <c r="C9" s="97">
        <f>+PYG!C9</f>
        <v>0</v>
      </c>
      <c r="D9" s="97">
        <f>+PYG!D9</f>
        <v>0</v>
      </c>
    </row>
    <row r="10" spans="1:4" ht="12.75">
      <c r="A10" s="69" t="s">
        <v>193</v>
      </c>
      <c r="B10" s="5"/>
      <c r="C10" s="97">
        <f>+PYG!C10</f>
        <v>0</v>
      </c>
      <c r="D10" s="97">
        <f>+PYG!D10</f>
        <v>0</v>
      </c>
    </row>
    <row r="11" spans="1:4" ht="12.75">
      <c r="A11" s="123" t="s">
        <v>320</v>
      </c>
      <c r="B11" s="5"/>
      <c r="C11" s="97">
        <f>+PYG!C11+PYG!C12</f>
        <v>0</v>
      </c>
      <c r="D11" s="97">
        <f>+PYG!D11+PYG!D12</f>
        <v>0</v>
      </c>
    </row>
    <row r="12" spans="1:4" ht="12.75">
      <c r="A12" s="69" t="s">
        <v>217</v>
      </c>
      <c r="B12" s="5"/>
      <c r="C12" s="97">
        <f>+PYG!C13</f>
        <v>0</v>
      </c>
      <c r="D12" s="97">
        <f>+PYG!D13</f>
        <v>0</v>
      </c>
    </row>
    <row r="13" spans="1:4" ht="12.75">
      <c r="A13" s="67" t="s">
        <v>269</v>
      </c>
      <c r="B13" s="5"/>
      <c r="C13" s="134">
        <f>+PYG!C14</f>
        <v>0</v>
      </c>
      <c r="D13" s="134">
        <f>+PYG!D14</f>
        <v>0</v>
      </c>
    </row>
    <row r="14" spans="1:4" ht="12.75">
      <c r="A14" s="67" t="s">
        <v>270</v>
      </c>
      <c r="B14" s="5"/>
      <c r="C14" s="97">
        <f>SUM(C15:C18)</f>
        <v>0</v>
      </c>
      <c r="D14" s="97">
        <f>SUM(D15:D18)</f>
        <v>0</v>
      </c>
    </row>
    <row r="15" spans="1:4" ht="12.75">
      <c r="A15" s="69" t="s">
        <v>112</v>
      </c>
      <c r="B15" s="5"/>
      <c r="C15" s="97">
        <f>+PYG!C16</f>
        <v>0</v>
      </c>
      <c r="D15" s="97">
        <f>+PYG!D16</f>
        <v>0</v>
      </c>
    </row>
    <row r="16" spans="1:4" ht="12.75">
      <c r="A16" s="69" t="s">
        <v>194</v>
      </c>
      <c r="B16" s="5"/>
      <c r="C16" s="97">
        <f>+PYG!C17</f>
        <v>0</v>
      </c>
      <c r="D16" s="97">
        <f>+PYG!D17</f>
        <v>0</v>
      </c>
    </row>
    <row r="17" spans="1:4" ht="12.75">
      <c r="A17" s="69" t="s">
        <v>195</v>
      </c>
      <c r="B17" s="5"/>
      <c r="C17" s="97">
        <f>+PYG!C18</f>
        <v>0</v>
      </c>
      <c r="D17" s="97">
        <f>+PYG!D18</f>
        <v>0</v>
      </c>
    </row>
    <row r="18" spans="1:4" ht="12.75">
      <c r="A18" s="69" t="s">
        <v>111</v>
      </c>
      <c r="B18" s="5"/>
      <c r="C18" s="97">
        <f>+PYG!C19</f>
        <v>0</v>
      </c>
      <c r="D18" s="97">
        <f>+PYG!D19</f>
        <v>0</v>
      </c>
    </row>
    <row r="19" spans="1:4" ht="12.75">
      <c r="A19" s="67" t="s">
        <v>124</v>
      </c>
      <c r="B19" s="71"/>
      <c r="C19" s="134">
        <f>+PYG!C20</f>
        <v>0</v>
      </c>
      <c r="D19" s="134">
        <f>+PYG!D20</f>
        <v>0</v>
      </c>
    </row>
    <row r="20" spans="1:4" ht="12.75">
      <c r="A20" s="67" t="s">
        <v>145</v>
      </c>
      <c r="B20" s="70"/>
      <c r="C20" s="134">
        <f>+PYG!C21</f>
        <v>0</v>
      </c>
      <c r="D20" s="134">
        <f>+PYG!D21</f>
        <v>0</v>
      </c>
    </row>
    <row r="21" spans="1:4" ht="12.75">
      <c r="A21" s="67" t="s">
        <v>125</v>
      </c>
      <c r="B21" s="74"/>
      <c r="C21" s="134">
        <f>+PYG!C22</f>
        <v>0</v>
      </c>
      <c r="D21" s="134">
        <f>+PYG!D22</f>
        <v>0</v>
      </c>
    </row>
    <row r="22" spans="1:4" ht="12.75">
      <c r="A22" s="67" t="s">
        <v>271</v>
      </c>
      <c r="B22" s="68"/>
      <c r="C22" s="134">
        <f>+PYG!C23</f>
        <v>0</v>
      </c>
      <c r="D22" s="134">
        <f>+PYG!D23</f>
        <v>0</v>
      </c>
    </row>
    <row r="23" spans="1:4" ht="12.75">
      <c r="A23" s="67" t="s">
        <v>113</v>
      </c>
      <c r="B23" s="68"/>
      <c r="C23" s="94">
        <f>SUM(C24:C26)</f>
        <v>0</v>
      </c>
      <c r="D23" s="94">
        <f>SUM(D24:D26)</f>
        <v>0</v>
      </c>
    </row>
    <row r="24" spans="1:4" ht="12.75" hidden="1">
      <c r="A24" s="69" t="s">
        <v>80</v>
      </c>
      <c r="B24" s="72"/>
      <c r="C24" s="97">
        <f>+PYG!C25</f>
        <v>0</v>
      </c>
      <c r="D24" s="97">
        <f>+PYG!D25</f>
        <v>0</v>
      </c>
    </row>
    <row r="25" spans="1:4" ht="12.75" hidden="1">
      <c r="A25" s="69" t="s">
        <v>81</v>
      </c>
      <c r="B25" s="72"/>
      <c r="C25" s="97">
        <f>+PYG!C26</f>
        <v>0</v>
      </c>
      <c r="D25" s="97">
        <f>+PYG!D26</f>
        <v>0</v>
      </c>
    </row>
    <row r="26" spans="1:4" ht="12.75" hidden="1">
      <c r="A26" s="69" t="s">
        <v>82</v>
      </c>
      <c r="B26" s="70"/>
      <c r="C26" s="97">
        <f>+PYG!C27</f>
        <v>0</v>
      </c>
      <c r="D26" s="97">
        <f>+PYG!D27</f>
        <v>0</v>
      </c>
    </row>
    <row r="27" spans="1:4" ht="12.75">
      <c r="A27" s="67" t="s">
        <v>272</v>
      </c>
      <c r="B27" s="68"/>
      <c r="C27" s="68">
        <f>SUM(C28:C31)</f>
        <v>0</v>
      </c>
      <c r="D27" s="68">
        <f>SUM(D28:D31)</f>
        <v>0</v>
      </c>
    </row>
    <row r="28" spans="1:4" ht="12.75" hidden="1">
      <c r="A28" s="69" t="s">
        <v>83</v>
      </c>
      <c r="B28" s="70"/>
      <c r="C28" s="97">
        <f>+PYG!C29</f>
        <v>0</v>
      </c>
      <c r="D28" s="97">
        <f>+PYG!D29</f>
        <v>0</v>
      </c>
    </row>
    <row r="29" spans="1:4" ht="12.75" hidden="1">
      <c r="A29" s="69" t="s">
        <v>84</v>
      </c>
      <c r="B29" s="72"/>
      <c r="C29" s="97">
        <f>+PYG!C30</f>
        <v>0</v>
      </c>
      <c r="D29" s="97">
        <f>+PYG!D30</f>
        <v>0</v>
      </c>
    </row>
    <row r="30" spans="1:4" ht="12.75" hidden="1">
      <c r="A30" s="69" t="s">
        <v>85</v>
      </c>
      <c r="B30" s="72"/>
      <c r="C30" s="97">
        <f>+PYG!C31</f>
        <v>0</v>
      </c>
      <c r="D30" s="97">
        <f>+PYG!D31</f>
        <v>0</v>
      </c>
    </row>
    <row r="31" spans="1:4" ht="12.75" hidden="1">
      <c r="A31" s="69" t="s">
        <v>86</v>
      </c>
      <c r="B31" s="72"/>
      <c r="C31" s="97">
        <f>+PYG!C32</f>
        <v>0</v>
      </c>
      <c r="D31" s="97">
        <f>+PYG!D32</f>
        <v>0</v>
      </c>
    </row>
    <row r="32" spans="1:4" ht="12.75">
      <c r="A32" s="67" t="s">
        <v>114</v>
      </c>
      <c r="B32" s="68"/>
      <c r="C32" s="94">
        <v>0</v>
      </c>
      <c r="D32" s="94">
        <v>0</v>
      </c>
    </row>
    <row r="33" spans="1:4" ht="12.75">
      <c r="A33" s="75" t="s">
        <v>273</v>
      </c>
      <c r="B33" s="76"/>
      <c r="C33" s="76">
        <f>SUM(C34:C35)</f>
        <v>0</v>
      </c>
      <c r="D33" s="76">
        <f>SUM(D34:D35)</f>
        <v>0</v>
      </c>
    </row>
    <row r="34" spans="1:4" ht="12.75" hidden="1">
      <c r="A34" s="69" t="s">
        <v>196</v>
      </c>
      <c r="B34" s="76"/>
      <c r="C34" s="97">
        <f>+PYG!C35</f>
        <v>0</v>
      </c>
      <c r="D34" s="97">
        <f>+PYG!D35</f>
        <v>0</v>
      </c>
    </row>
    <row r="35" spans="1:4" ht="12.75" hidden="1">
      <c r="A35" s="69" t="s">
        <v>197</v>
      </c>
      <c r="B35" s="76"/>
      <c r="C35" s="97">
        <f>+PYG!C36</f>
        <v>0</v>
      </c>
      <c r="D35" s="97">
        <f>+PYG!D36</f>
        <v>0</v>
      </c>
    </row>
    <row r="36" spans="1:4" ht="12.75">
      <c r="A36" s="75" t="s">
        <v>115</v>
      </c>
      <c r="B36" s="76"/>
      <c r="C36" s="94">
        <f>SUM(D36:D36)</f>
        <v>0</v>
      </c>
      <c r="D36" s="94">
        <f>SUM(E36:E36)</f>
        <v>0</v>
      </c>
    </row>
    <row r="37" spans="1:4" ht="13.5" thickBot="1">
      <c r="A37" s="67" t="s">
        <v>116</v>
      </c>
      <c r="B37" s="68"/>
      <c r="C37" s="68">
        <f>SUM(C38:C39)</f>
        <v>0</v>
      </c>
      <c r="D37" s="68">
        <f>SUM(D38:D39)</f>
        <v>0</v>
      </c>
    </row>
    <row r="38" spans="1:4" ht="13.5" hidden="1" thickBot="1">
      <c r="A38" s="69" t="s">
        <v>87</v>
      </c>
      <c r="B38" s="70"/>
      <c r="C38" s="97">
        <f>+PYG!C39</f>
        <v>0</v>
      </c>
      <c r="D38" s="97">
        <f>+PYG!D39</f>
        <v>0</v>
      </c>
    </row>
    <row r="39" spans="1:4" ht="13.5" hidden="1" thickBot="1">
      <c r="A39" s="123" t="s">
        <v>88</v>
      </c>
      <c r="B39" s="137"/>
      <c r="C39" s="97">
        <f>+PYG!C40</f>
        <v>0</v>
      </c>
      <c r="D39" s="97">
        <f>+PYG!D40</f>
        <v>0</v>
      </c>
    </row>
    <row r="40" spans="1:4" ht="16.5" customHeight="1" thickBot="1" thickTop="1">
      <c r="A40" s="141" t="s">
        <v>274</v>
      </c>
      <c r="B40" s="142"/>
      <c r="C40" s="142">
        <f>+C37+C36+C33+C32+C27+C23+C22+C21+C20+C19+C14+C13+C7</f>
        <v>0</v>
      </c>
      <c r="D40" s="142">
        <f>+D37+D36+D33+D32+D27+D23+D22+D21+D20+D19+D14+D13+D7</f>
        <v>0</v>
      </c>
    </row>
    <row r="41" spans="1:4" ht="13.5" thickTop="1">
      <c r="A41" s="138" t="s">
        <v>117</v>
      </c>
      <c r="B41" s="139"/>
      <c r="C41" s="139">
        <f>C42+C45</f>
        <v>0</v>
      </c>
      <c r="D41" s="139">
        <f>D42+D45</f>
        <v>0</v>
      </c>
    </row>
    <row r="42" spans="1:4" ht="12.75" hidden="1">
      <c r="A42" s="69" t="s">
        <v>91</v>
      </c>
      <c r="B42" s="70"/>
      <c r="C42" s="98">
        <f>+C43+C44</f>
        <v>0</v>
      </c>
      <c r="D42" s="98">
        <f>+D43+D44</f>
        <v>0</v>
      </c>
    </row>
    <row r="43" spans="1:4" ht="12.75" hidden="1">
      <c r="A43" s="73" t="s">
        <v>198</v>
      </c>
      <c r="B43" s="72"/>
      <c r="C43" s="97">
        <f>+PYG!C45</f>
        <v>0</v>
      </c>
      <c r="D43" s="97">
        <f>+PYG!D45</f>
        <v>0</v>
      </c>
    </row>
    <row r="44" spans="1:4" ht="12.75" hidden="1">
      <c r="A44" s="73" t="s">
        <v>89</v>
      </c>
      <c r="B44" s="72"/>
      <c r="C44" s="97">
        <f>+PYG!C46</f>
        <v>0</v>
      </c>
      <c r="D44" s="97">
        <f>+PYG!D46</f>
        <v>0</v>
      </c>
    </row>
    <row r="45" spans="1:4" ht="12.75" hidden="1">
      <c r="A45" s="69" t="s">
        <v>90</v>
      </c>
      <c r="B45" s="70"/>
      <c r="C45" s="98">
        <f>+C46+C47</f>
        <v>0</v>
      </c>
      <c r="D45" s="98">
        <f>+D46+D47</f>
        <v>0</v>
      </c>
    </row>
    <row r="46" spans="1:4" ht="12.75" hidden="1">
      <c r="A46" s="73" t="s">
        <v>199</v>
      </c>
      <c r="B46" s="72"/>
      <c r="C46" s="97">
        <f>+PYG!C48</f>
        <v>0</v>
      </c>
      <c r="D46" s="97">
        <f>+PYG!D48</f>
        <v>0</v>
      </c>
    </row>
    <row r="47" spans="1:4" ht="12.75" hidden="1">
      <c r="A47" s="73" t="s">
        <v>92</v>
      </c>
      <c r="B47" s="72"/>
      <c r="C47" s="97">
        <f>+PYG!C49</f>
        <v>0</v>
      </c>
      <c r="D47" s="97">
        <f>+PYG!D49</f>
        <v>0</v>
      </c>
    </row>
    <row r="48" spans="1:4" ht="12.75">
      <c r="A48" s="67" t="s">
        <v>118</v>
      </c>
      <c r="B48" s="68"/>
      <c r="C48" s="68">
        <f>SUM(C49:C51)</f>
        <v>0</v>
      </c>
      <c r="D48" s="68">
        <f>SUM(D49:D51)</f>
        <v>0</v>
      </c>
    </row>
    <row r="49" spans="1:4" ht="12.75" hidden="1">
      <c r="A49" s="69" t="s">
        <v>146</v>
      </c>
      <c r="B49" s="72"/>
      <c r="C49" s="97">
        <f>+PYG!C51</f>
        <v>0</v>
      </c>
      <c r="D49" s="97">
        <f>+PYG!D51</f>
        <v>0</v>
      </c>
    </row>
    <row r="50" spans="1:4" ht="12.75" hidden="1">
      <c r="A50" s="69" t="s">
        <v>93</v>
      </c>
      <c r="B50" s="72"/>
      <c r="C50" s="97">
        <f>+PYG!C52</f>
        <v>0</v>
      </c>
      <c r="D50" s="97">
        <f>+PYG!D52</f>
        <v>0</v>
      </c>
    </row>
    <row r="51" spans="1:4" ht="12.75" hidden="1">
      <c r="A51" s="69" t="s">
        <v>94</v>
      </c>
      <c r="B51" s="72"/>
      <c r="C51" s="97">
        <f>+PYG!C53</f>
        <v>0</v>
      </c>
      <c r="D51" s="97">
        <f>+PYG!D53</f>
        <v>0</v>
      </c>
    </row>
    <row r="52" spans="1:4" ht="12.75">
      <c r="A52" s="67" t="s">
        <v>119</v>
      </c>
      <c r="B52" s="68"/>
      <c r="C52" s="68">
        <f>SUM(C53:C54)</f>
        <v>0</v>
      </c>
      <c r="D52" s="68">
        <f>SUM(D53:D54)</f>
        <v>0</v>
      </c>
    </row>
    <row r="53" spans="1:4" ht="12.75" hidden="1">
      <c r="A53" s="69" t="s">
        <v>95</v>
      </c>
      <c r="B53" s="68"/>
      <c r="C53" s="97">
        <f>+PYG!C55</f>
        <v>0</v>
      </c>
      <c r="D53" s="97">
        <f>+PYG!D55</f>
        <v>0</v>
      </c>
    </row>
    <row r="54" spans="1:4" ht="12.75" hidden="1">
      <c r="A54" s="69" t="s">
        <v>275</v>
      </c>
      <c r="B54" s="68"/>
      <c r="C54" s="97">
        <f>+PYG!C56</f>
        <v>0</v>
      </c>
      <c r="D54" s="97">
        <f>+PYG!D56</f>
        <v>0</v>
      </c>
    </row>
    <row r="55" spans="1:4" ht="12.75">
      <c r="A55" s="67" t="s">
        <v>120</v>
      </c>
      <c r="B55" s="74"/>
      <c r="C55" s="97">
        <f>+PYG!C57</f>
        <v>0</v>
      </c>
      <c r="D55" s="97">
        <f>+PYG!D57</f>
        <v>0</v>
      </c>
    </row>
    <row r="56" spans="1:4" ht="13.5" thickBot="1">
      <c r="A56" s="67" t="s">
        <v>121</v>
      </c>
      <c r="B56" s="68"/>
      <c r="C56" s="68">
        <f>SUM(C57:C58)</f>
        <v>0</v>
      </c>
      <c r="D56" s="68">
        <f>SUM(D57:D58)</f>
        <v>0</v>
      </c>
    </row>
    <row r="57" spans="1:4" ht="13.5" hidden="1" thickBot="1">
      <c r="A57" s="21" t="s">
        <v>87</v>
      </c>
      <c r="B57" s="30"/>
      <c r="C57" s="97">
        <f>+PYG!C59</f>
        <v>0</v>
      </c>
      <c r="D57" s="97">
        <f>+PYG!D59</f>
        <v>0</v>
      </c>
    </row>
    <row r="58" spans="1:4" ht="13.5" hidden="1" thickBot="1">
      <c r="A58" s="143" t="s">
        <v>96</v>
      </c>
      <c r="B58" s="144"/>
      <c r="C58" s="97">
        <f>+PYG!C60</f>
        <v>0</v>
      </c>
      <c r="D58" s="97">
        <f>+PYG!D60</f>
        <v>0</v>
      </c>
    </row>
    <row r="59" spans="1:4" ht="15" customHeight="1" thickBot="1" thickTop="1">
      <c r="A59" s="146" t="s">
        <v>276</v>
      </c>
      <c r="B59" s="142"/>
      <c r="C59" s="142">
        <f>C41+C48+C52++C55+C56</f>
        <v>0</v>
      </c>
      <c r="D59" s="142">
        <f>D41+D48+D52++D55+D56</f>
        <v>0</v>
      </c>
    </row>
    <row r="60" spans="1:4" ht="15" customHeight="1" thickBot="1" thickTop="1">
      <c r="A60" s="146" t="s">
        <v>200</v>
      </c>
      <c r="B60" s="142"/>
      <c r="C60" s="142">
        <f>C40+C59</f>
        <v>0</v>
      </c>
      <c r="D60" s="142">
        <f>D40+D59</f>
        <v>0</v>
      </c>
    </row>
    <row r="61" spans="1:4" ht="14.25" thickBot="1" thickTop="1">
      <c r="A61" s="147" t="s">
        <v>122</v>
      </c>
      <c r="B61" s="148"/>
      <c r="C61" s="145">
        <f>+PYG!C63</f>
        <v>0</v>
      </c>
      <c r="D61" s="145">
        <f>+PYG!D63</f>
        <v>0</v>
      </c>
    </row>
    <row r="62" spans="1:4" ht="15" customHeight="1" hidden="1" thickBot="1" thickTop="1">
      <c r="A62" s="146" t="s">
        <v>277</v>
      </c>
      <c r="B62" s="149"/>
      <c r="C62" s="149">
        <f>+C60+C61</f>
        <v>0</v>
      </c>
      <c r="D62" s="149">
        <f>+D60+D61</f>
        <v>0</v>
      </c>
    </row>
    <row r="63" spans="1:4" ht="15" customHeight="1" hidden="1" thickBot="1" thickTop="1">
      <c r="A63" s="150" t="s">
        <v>278</v>
      </c>
      <c r="B63" s="151"/>
      <c r="C63" s="152"/>
      <c r="D63" s="152"/>
    </row>
    <row r="64" spans="1:4" ht="13.5" hidden="1" thickBot="1">
      <c r="A64" s="147" t="s">
        <v>279</v>
      </c>
      <c r="B64" s="148"/>
      <c r="C64" s="148"/>
      <c r="D64" s="148"/>
    </row>
    <row r="65" spans="1:4" ht="15" customHeight="1" thickBot="1" thickTop="1">
      <c r="A65" s="146" t="s">
        <v>290</v>
      </c>
      <c r="B65" s="140"/>
      <c r="C65" s="140">
        <f>C62+C64</f>
        <v>0</v>
      </c>
      <c r="D65" s="140">
        <f>D62+D64</f>
        <v>0</v>
      </c>
    </row>
    <row r="66" spans="1:4" ht="15" customHeight="1" thickBot="1" thickTop="1">
      <c r="A66" s="153" t="s">
        <v>321</v>
      </c>
      <c r="B66" s="155"/>
      <c r="C66" s="155"/>
      <c r="D66" s="155"/>
    </row>
    <row r="67" spans="1:4" ht="13.5" hidden="1" thickTop="1">
      <c r="A67" s="138" t="s">
        <v>201</v>
      </c>
      <c r="B67" s="154"/>
      <c r="C67" s="145">
        <f>+PYG!C69</f>
        <v>0</v>
      </c>
      <c r="D67" s="145">
        <f>+PYG!D69</f>
        <v>0</v>
      </c>
    </row>
    <row r="68" spans="1:4" ht="12.75" hidden="1">
      <c r="A68" s="67" t="s">
        <v>202</v>
      </c>
      <c r="B68" s="124"/>
      <c r="C68" s="97">
        <f>+PYG!C70</f>
        <v>0</v>
      </c>
      <c r="D68" s="97">
        <f>+PYG!D70</f>
        <v>0</v>
      </c>
    </row>
    <row r="69" spans="1:4" ht="13.5" thickTop="1">
      <c r="A69" s="67" t="s">
        <v>322</v>
      </c>
      <c r="B69" s="124"/>
      <c r="C69" s="97">
        <f>+PYG!C71</f>
        <v>0</v>
      </c>
      <c r="D69" s="97">
        <f>+PYG!D71</f>
        <v>0</v>
      </c>
    </row>
    <row r="70" spans="1:4" ht="12.75">
      <c r="A70" s="67" t="s">
        <v>323</v>
      </c>
      <c r="B70" s="124"/>
      <c r="C70" s="97">
        <f>+PYG!C72</f>
        <v>0</v>
      </c>
      <c r="D70" s="97">
        <f>+PYG!D72</f>
        <v>0</v>
      </c>
    </row>
    <row r="71" spans="1:4" ht="12.75">
      <c r="A71" s="67" t="s">
        <v>324</v>
      </c>
      <c r="B71" s="124"/>
      <c r="C71" s="97">
        <f>+PYG!C73</f>
        <v>0</v>
      </c>
      <c r="D71" s="97">
        <f>+PYG!D73</f>
        <v>0</v>
      </c>
    </row>
    <row r="72" spans="1:4" ht="12.75">
      <c r="A72" s="67" t="s">
        <v>325</v>
      </c>
      <c r="B72" s="124"/>
      <c r="C72" s="97">
        <f>+PYG!C74</f>
        <v>0</v>
      </c>
      <c r="D72" s="97">
        <f>+PYG!D74</f>
        <v>0</v>
      </c>
    </row>
    <row r="73" spans="1:4" ht="12.75">
      <c r="A73" s="176" t="s">
        <v>326</v>
      </c>
      <c r="B73" s="172"/>
      <c r="C73" s="172">
        <f>SUM(C67:C72)</f>
        <v>0</v>
      </c>
      <c r="D73" s="172">
        <f>SUM(D67:D72)</f>
        <v>0</v>
      </c>
    </row>
    <row r="74" spans="1:4" ht="13.5" thickBot="1">
      <c r="A74" s="185"/>
      <c r="B74" s="186"/>
      <c r="C74" s="186"/>
      <c r="D74" s="186"/>
    </row>
    <row r="75" spans="1:4" ht="15" customHeight="1" thickBot="1" thickTop="1">
      <c r="A75" s="153" t="s">
        <v>207</v>
      </c>
      <c r="B75" s="156"/>
      <c r="C75" s="156"/>
      <c r="D75" s="156"/>
    </row>
    <row r="76" spans="1:4" ht="13.5" hidden="1" thickTop="1">
      <c r="A76" s="138" t="s">
        <v>201</v>
      </c>
      <c r="B76" s="154"/>
      <c r="C76" s="145">
        <f>+PYG!C78</f>
        <v>0</v>
      </c>
      <c r="D76" s="145">
        <f>+PYG!D78</f>
        <v>0</v>
      </c>
    </row>
    <row r="77" spans="1:4" ht="12.75" hidden="1">
      <c r="A77" s="67" t="s">
        <v>202</v>
      </c>
      <c r="B77" s="124"/>
      <c r="C77" s="97">
        <f>+PYG!C79</f>
        <v>0</v>
      </c>
      <c r="D77" s="97">
        <f>+PYG!D79</f>
        <v>0</v>
      </c>
    </row>
    <row r="78" spans="1:4" ht="13.5" thickTop="1">
      <c r="A78" s="67" t="s">
        <v>322</v>
      </c>
      <c r="B78" s="124"/>
      <c r="C78" s="97">
        <f>+PYG!C80</f>
        <v>0</v>
      </c>
      <c r="D78" s="97">
        <f>+PYG!D80</f>
        <v>0</v>
      </c>
    </row>
    <row r="79" spans="1:4" ht="12.75">
      <c r="A79" s="67" t="s">
        <v>323</v>
      </c>
      <c r="B79" s="124"/>
      <c r="C79" s="97">
        <f>+PYG!C81</f>
        <v>0</v>
      </c>
      <c r="D79" s="97">
        <f>+PYG!D81</f>
        <v>0</v>
      </c>
    </row>
    <row r="80" spans="1:4" ht="12.75">
      <c r="A80" s="67" t="s">
        <v>324</v>
      </c>
      <c r="B80" s="124"/>
      <c r="C80" s="97">
        <f>+PYG!C82</f>
        <v>0</v>
      </c>
      <c r="D80" s="97">
        <f>+PYG!D82</f>
        <v>0</v>
      </c>
    </row>
    <row r="81" spans="1:4" ht="13.5" thickBot="1">
      <c r="A81" s="135" t="s">
        <v>325</v>
      </c>
      <c r="B81" s="157"/>
      <c r="C81" s="97">
        <f>+PYG!C82</f>
        <v>0</v>
      </c>
      <c r="D81" s="97">
        <f>+PYG!D82</f>
        <v>0</v>
      </c>
    </row>
    <row r="82" spans="1:4" ht="15" customHeight="1" thickBot="1" thickTop="1">
      <c r="A82" s="182" t="s">
        <v>327</v>
      </c>
      <c r="B82" s="184"/>
      <c r="C82" s="184">
        <f>SUM(C76:C81)</f>
        <v>0</v>
      </c>
      <c r="D82" s="184">
        <f>SUM(D76:D81)</f>
        <v>0</v>
      </c>
    </row>
    <row r="83" spans="1:4" ht="15" customHeight="1" thickBot="1" thickTop="1">
      <c r="A83" s="183"/>
      <c r="B83" s="184"/>
      <c r="C83" s="184"/>
      <c r="D83" s="184"/>
    </row>
    <row r="84" spans="1:4" ht="15" customHeight="1" thickBot="1" thickTop="1">
      <c r="A84" s="182" t="s">
        <v>328</v>
      </c>
      <c r="B84" s="184"/>
      <c r="C84" s="184">
        <f>+C82+C73</f>
        <v>0</v>
      </c>
      <c r="D84" s="184">
        <f>+D82+D73</f>
        <v>0</v>
      </c>
    </row>
    <row r="85" spans="1:4" ht="15" customHeight="1" thickBot="1" thickTop="1">
      <c r="A85" s="183"/>
      <c r="B85" s="184"/>
      <c r="C85" s="184"/>
      <c r="D85" s="184"/>
    </row>
    <row r="86" spans="1:4" ht="15" customHeight="1" thickBot="1" thickTop="1">
      <c r="A86" s="153" t="s">
        <v>211</v>
      </c>
      <c r="B86" s="156"/>
      <c r="C86" s="156">
        <f>+PYG!C87</f>
        <v>0</v>
      </c>
      <c r="D86" s="156">
        <f>+PYG!D87</f>
        <v>0</v>
      </c>
    </row>
    <row r="87" spans="1:4" ht="15" customHeight="1" thickBot="1" thickTop="1">
      <c r="A87" s="153" t="s">
        <v>246</v>
      </c>
      <c r="B87" s="156"/>
      <c r="C87" s="156">
        <f>+PYG!C88</f>
        <v>0</v>
      </c>
      <c r="D87" s="156">
        <f>+PYG!D88</f>
        <v>0</v>
      </c>
    </row>
    <row r="88" spans="1:4" ht="15" customHeight="1" thickBot="1" thickTop="1">
      <c r="A88" s="153" t="s">
        <v>212</v>
      </c>
      <c r="B88" s="156"/>
      <c r="C88" s="156">
        <f>+PYG!C89</f>
        <v>0</v>
      </c>
      <c r="D88" s="156">
        <f>+PYG!D89</f>
        <v>0</v>
      </c>
    </row>
    <row r="89" spans="1:4" ht="15" customHeight="1" thickBot="1" thickTop="1">
      <c r="A89" s="153" t="s">
        <v>213</v>
      </c>
      <c r="B89" s="156"/>
      <c r="C89" s="156">
        <f>+PYG!C90</f>
        <v>0</v>
      </c>
      <c r="D89" s="156">
        <f>+PYG!D90</f>
        <v>0</v>
      </c>
    </row>
    <row r="90" spans="1:4" ht="15" customHeight="1" thickBot="1" thickTop="1">
      <c r="A90" s="182" t="s">
        <v>214</v>
      </c>
      <c r="B90" s="184"/>
      <c r="C90" s="184">
        <f>SUM(C84:C89)+C65</f>
        <v>0</v>
      </c>
      <c r="D90" s="184">
        <f>SUM(D84:D89)+D65</f>
        <v>0</v>
      </c>
    </row>
    <row r="91" spans="1:4" ht="15" customHeight="1" thickBot="1" thickTop="1">
      <c r="A91" s="183"/>
      <c r="B91" s="184"/>
      <c r="C91" s="184"/>
      <c r="D91" s="184"/>
    </row>
    <row r="92" ht="13.5" thickTop="1"/>
    <row r="94" spans="1:4" ht="19.5" customHeight="1">
      <c r="A94" s="159" t="s">
        <v>329</v>
      </c>
      <c r="B94" s="158"/>
      <c r="C94" s="158"/>
      <c r="D94" s="158"/>
    </row>
    <row r="95" spans="1:4" ht="12.75">
      <c r="A95" s="158"/>
      <c r="B95" s="158"/>
      <c r="C95" s="158"/>
      <c r="D95" s="158"/>
    </row>
    <row r="96" spans="1:4" ht="12.75">
      <c r="A96" s="158"/>
      <c r="B96" s="158"/>
      <c r="C96" s="158"/>
      <c r="D96" s="158"/>
    </row>
    <row r="97" spans="1:4" ht="12.75">
      <c r="A97" s="158"/>
      <c r="B97" s="158"/>
      <c r="C97" s="158"/>
      <c r="D97" s="158"/>
    </row>
    <row r="98" spans="1:4" ht="12.75">
      <c r="A98" s="158"/>
      <c r="B98" s="158"/>
      <c r="C98" s="158"/>
      <c r="D98" s="158"/>
    </row>
  </sheetData>
  <sheetProtection/>
  <mergeCells count="20">
    <mergeCell ref="B84:B85"/>
    <mergeCell ref="C84:C85"/>
    <mergeCell ref="D84:D85"/>
    <mergeCell ref="A3:D3"/>
    <mergeCell ref="A4:A5"/>
    <mergeCell ref="C4:D4"/>
    <mergeCell ref="A73:A74"/>
    <mergeCell ref="B73:B74"/>
    <mergeCell ref="C73:C74"/>
    <mergeCell ref="D73:D74"/>
    <mergeCell ref="A90:A91"/>
    <mergeCell ref="B90:B91"/>
    <mergeCell ref="C90:C91"/>
    <mergeCell ref="D90:D91"/>
    <mergeCell ref="A1:D2"/>
    <mergeCell ref="A82:A83"/>
    <mergeCell ref="B82:B83"/>
    <mergeCell ref="C82:C83"/>
    <mergeCell ref="D82:D83"/>
    <mergeCell ref="A84:A85"/>
  </mergeCells>
  <printOptions/>
  <pageMargins left="0.75" right="0.75" top="1" bottom="1" header="0" footer="0"/>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E97"/>
  <sheetViews>
    <sheetView zoomScalePageLayoutView="0" workbookViewId="0" topLeftCell="A1">
      <selection activeCell="A4" sqref="A4:A5"/>
    </sheetView>
  </sheetViews>
  <sheetFormatPr defaultColWidth="11.421875" defaultRowHeight="12.75"/>
  <cols>
    <col min="1" max="1" width="80.7109375" style="100" customWidth="1"/>
    <col min="2" max="4" width="14.57421875" style="100" customWidth="1"/>
    <col min="5" max="16384" width="11.421875" style="100" customWidth="1"/>
  </cols>
  <sheetData>
    <row r="1" spans="1:4" ht="18">
      <c r="A1" s="163" t="s">
        <v>45</v>
      </c>
      <c r="B1" s="164"/>
      <c r="C1" s="164"/>
      <c r="D1" s="164"/>
    </row>
    <row r="2" spans="1:4" ht="12.75">
      <c r="A2" s="3"/>
      <c r="B2" s="3"/>
      <c r="C2" s="3"/>
      <c r="D2" s="3"/>
    </row>
    <row r="3" spans="1:4" ht="15">
      <c r="A3" s="194" t="s">
        <v>340</v>
      </c>
      <c r="B3" s="187"/>
      <c r="C3" s="187"/>
      <c r="D3" s="187"/>
    </row>
    <row r="4" spans="1:4" ht="15">
      <c r="A4" s="179"/>
      <c r="B4" s="79" t="s">
        <v>42</v>
      </c>
      <c r="C4" s="180" t="s">
        <v>79</v>
      </c>
      <c r="D4" s="181"/>
    </row>
    <row r="5" spans="1:4" ht="12.75">
      <c r="A5" s="179"/>
      <c r="B5" s="80" t="s">
        <v>41</v>
      </c>
      <c r="C5" s="121" t="s">
        <v>43</v>
      </c>
      <c r="D5" s="79" t="s">
        <v>44</v>
      </c>
    </row>
    <row r="6" spans="1:4" ht="12.75">
      <c r="A6" s="101" t="s">
        <v>335</v>
      </c>
      <c r="B6" s="102"/>
      <c r="C6" s="102"/>
      <c r="D6" s="102"/>
    </row>
    <row r="7" spans="1:4" ht="12.75">
      <c r="A7" s="117" t="s">
        <v>245</v>
      </c>
      <c r="B7" s="118"/>
      <c r="C7" s="118">
        <f>+PYG!C62</f>
        <v>0</v>
      </c>
      <c r="D7" s="118">
        <f>+PYG!D62</f>
        <v>0</v>
      </c>
    </row>
    <row r="8" spans="1:4" ht="12.75">
      <c r="A8" s="117" t="s">
        <v>147</v>
      </c>
      <c r="B8" s="118"/>
      <c r="C8" s="118">
        <f>SUM(C9:C19)</f>
        <v>0</v>
      </c>
      <c r="D8" s="118">
        <f>SUM(D9:D19)</f>
        <v>0</v>
      </c>
    </row>
    <row r="9" spans="1:4" ht="12.75">
      <c r="A9" s="105" t="s">
        <v>148</v>
      </c>
      <c r="B9" s="104"/>
      <c r="C9" s="104"/>
      <c r="D9" s="104"/>
    </row>
    <row r="10" spans="1:4" ht="12.75">
      <c r="A10" s="105" t="s">
        <v>149</v>
      </c>
      <c r="B10" s="104"/>
      <c r="C10" s="104"/>
      <c r="D10" s="104"/>
    </row>
    <row r="11" spans="1:4" ht="12.75">
      <c r="A11" s="105" t="s">
        <v>150</v>
      </c>
      <c r="B11" s="104"/>
      <c r="C11" s="104"/>
      <c r="D11" s="104"/>
    </row>
    <row r="12" spans="1:4" ht="12.75">
      <c r="A12" s="105" t="s">
        <v>237</v>
      </c>
      <c r="B12" s="104"/>
      <c r="C12" s="104"/>
      <c r="D12" s="104"/>
    </row>
    <row r="13" spans="1:4" ht="12.75">
      <c r="A13" s="105" t="s">
        <v>151</v>
      </c>
      <c r="B13" s="104"/>
      <c r="C13" s="104"/>
      <c r="D13" s="104"/>
    </row>
    <row r="14" spans="1:4" ht="12.75">
      <c r="A14" s="105" t="s">
        <v>152</v>
      </c>
      <c r="B14" s="104"/>
      <c r="C14" s="104"/>
      <c r="D14" s="104"/>
    </row>
    <row r="15" spans="1:4" ht="12.75">
      <c r="A15" s="105" t="s">
        <v>153</v>
      </c>
      <c r="B15" s="104"/>
      <c r="C15" s="104"/>
      <c r="D15" s="104"/>
    </row>
    <row r="16" spans="1:4" s="108" customFormat="1" ht="12.75">
      <c r="A16" s="106" t="s">
        <v>154</v>
      </c>
      <c r="B16" s="107"/>
      <c r="C16" s="107"/>
      <c r="D16" s="107"/>
    </row>
    <row r="17" spans="1:4" s="108" customFormat="1" ht="12.75">
      <c r="A17" s="106" t="s">
        <v>155</v>
      </c>
      <c r="B17" s="107"/>
      <c r="C17" s="107"/>
      <c r="D17" s="107"/>
    </row>
    <row r="18" spans="1:4" s="108" customFormat="1" ht="12.75">
      <c r="A18" s="106" t="s">
        <v>156</v>
      </c>
      <c r="B18" s="107"/>
      <c r="C18" s="107"/>
      <c r="D18" s="107"/>
    </row>
    <row r="19" spans="1:4" s="108" customFormat="1" ht="12.75">
      <c r="A19" s="106" t="s">
        <v>238</v>
      </c>
      <c r="B19" s="107"/>
      <c r="C19" s="107"/>
      <c r="D19" s="107"/>
    </row>
    <row r="20" spans="1:5" s="108" customFormat="1" ht="12.75">
      <c r="A20" s="115" t="s">
        <v>157</v>
      </c>
      <c r="B20" s="116"/>
      <c r="C20" s="116">
        <f>SUM(C21:C26)</f>
        <v>0</v>
      </c>
      <c r="D20" s="116">
        <f>SUM(D21:D26)</f>
        <v>0</v>
      </c>
      <c r="E20" s="122"/>
    </row>
    <row r="21" spans="1:4" s="108" customFormat="1" ht="12.75">
      <c r="A21" s="106" t="s">
        <v>175</v>
      </c>
      <c r="B21" s="107"/>
      <c r="C21" s="107"/>
      <c r="D21" s="107"/>
    </row>
    <row r="22" spans="1:4" s="108" customFormat="1" ht="12.75">
      <c r="A22" s="106" t="s">
        <v>176</v>
      </c>
      <c r="B22" s="107"/>
      <c r="C22" s="107"/>
      <c r="D22" s="107"/>
    </row>
    <row r="23" spans="1:4" s="108" customFormat="1" ht="12.75">
      <c r="A23" s="106" t="s">
        <v>177</v>
      </c>
      <c r="B23" s="107"/>
      <c r="C23" s="107"/>
      <c r="D23" s="107"/>
    </row>
    <row r="24" spans="1:4" s="108" customFormat="1" ht="12.75">
      <c r="A24" s="106" t="s">
        <v>178</v>
      </c>
      <c r="B24" s="107"/>
      <c r="C24" s="107"/>
      <c r="D24" s="107"/>
    </row>
    <row r="25" spans="1:4" s="108" customFormat="1" ht="12.75">
      <c r="A25" s="106" t="s">
        <v>179</v>
      </c>
      <c r="B25" s="107"/>
      <c r="C25" s="107"/>
      <c r="D25" s="107"/>
    </row>
    <row r="26" spans="1:4" s="108" customFormat="1" ht="12.75">
      <c r="A26" s="106" t="s">
        <v>180</v>
      </c>
      <c r="B26" s="107"/>
      <c r="C26" s="107"/>
      <c r="D26" s="107"/>
    </row>
    <row r="27" spans="1:4" s="108" customFormat="1" ht="12.75">
      <c r="A27" s="115" t="s">
        <v>158</v>
      </c>
      <c r="B27" s="116"/>
      <c r="C27" s="116">
        <f>+C28+C29+C30+C31+C32</f>
        <v>0</v>
      </c>
      <c r="D27" s="116">
        <f>+D28+D29+D30+D31+D32</f>
        <v>0</v>
      </c>
    </row>
    <row r="28" spans="1:4" s="108" customFormat="1" ht="12.75">
      <c r="A28" s="106" t="s">
        <v>159</v>
      </c>
      <c r="B28" s="107"/>
      <c r="C28" s="107"/>
      <c r="D28" s="107"/>
    </row>
    <row r="29" spans="1:4" s="108" customFormat="1" ht="12.75">
      <c r="A29" s="106" t="s">
        <v>160</v>
      </c>
      <c r="B29" s="107"/>
      <c r="C29" s="107"/>
      <c r="D29" s="107"/>
    </row>
    <row r="30" spans="1:4" s="108" customFormat="1" ht="12.75">
      <c r="A30" s="106" t="s">
        <v>181</v>
      </c>
      <c r="B30" s="107"/>
      <c r="C30" s="107"/>
      <c r="D30" s="107"/>
    </row>
    <row r="31" spans="1:4" s="108" customFormat="1" ht="12.75">
      <c r="A31" s="106" t="s">
        <v>182</v>
      </c>
      <c r="B31" s="107"/>
      <c r="C31" s="107"/>
      <c r="D31" s="107"/>
    </row>
    <row r="32" spans="1:4" s="108" customFormat="1" ht="12.75">
      <c r="A32" s="106" t="s">
        <v>183</v>
      </c>
      <c r="B32" s="107"/>
      <c r="C32" s="107"/>
      <c r="D32" s="107"/>
    </row>
    <row r="33" spans="1:4" s="108" customFormat="1" ht="12.75">
      <c r="A33" s="119" t="s">
        <v>161</v>
      </c>
      <c r="B33" s="116"/>
      <c r="C33" s="116">
        <f>+C7+C8+C20+C27</f>
        <v>0</v>
      </c>
      <c r="D33" s="116">
        <f>+D7+D8+D20+D27</f>
        <v>0</v>
      </c>
    </row>
    <row r="34" spans="1:4" ht="12.75">
      <c r="A34" s="101" t="s">
        <v>162</v>
      </c>
      <c r="B34" s="102"/>
      <c r="C34" s="102"/>
      <c r="D34" s="102"/>
    </row>
    <row r="35" spans="1:4" ht="12.75">
      <c r="A35" s="103" t="s">
        <v>163</v>
      </c>
      <c r="B35" s="104"/>
      <c r="C35" s="104">
        <f>SUM(C36:C43)</f>
        <v>0</v>
      </c>
      <c r="D35" s="104">
        <f>SUM(D36:D43)</f>
        <v>0</v>
      </c>
    </row>
    <row r="36" spans="1:4" ht="12.75">
      <c r="A36" s="105" t="s">
        <v>239</v>
      </c>
      <c r="B36" s="104"/>
      <c r="C36" s="104"/>
      <c r="D36" s="104"/>
    </row>
    <row r="37" spans="1:4" ht="12.75">
      <c r="A37" s="105" t="s">
        <v>164</v>
      </c>
      <c r="B37" s="104"/>
      <c r="C37" s="104"/>
      <c r="D37" s="104"/>
    </row>
    <row r="38" spans="1:4" ht="12.75">
      <c r="A38" s="105" t="s">
        <v>165</v>
      </c>
      <c r="B38" s="104"/>
      <c r="C38" s="104"/>
      <c r="D38" s="104"/>
    </row>
    <row r="39" spans="1:4" ht="12.75">
      <c r="A39" s="105" t="s">
        <v>293</v>
      </c>
      <c r="B39" s="104"/>
      <c r="C39" s="104"/>
      <c r="D39" s="104"/>
    </row>
    <row r="40" spans="1:4" ht="12.75">
      <c r="A40" s="105" t="s">
        <v>294</v>
      </c>
      <c r="B40" s="104"/>
      <c r="C40" s="104"/>
      <c r="D40" s="104"/>
    </row>
    <row r="41" spans="1:4" ht="12.75">
      <c r="A41" s="105" t="s">
        <v>295</v>
      </c>
      <c r="B41" s="104"/>
      <c r="C41" s="104"/>
      <c r="D41" s="104"/>
    </row>
    <row r="42" spans="1:4" ht="12.75">
      <c r="A42" s="105" t="s">
        <v>296</v>
      </c>
      <c r="B42" s="104"/>
      <c r="C42" s="104"/>
      <c r="D42" s="104"/>
    </row>
    <row r="43" spans="1:4" ht="12.75">
      <c r="A43" s="105" t="s">
        <v>297</v>
      </c>
      <c r="B43" s="104"/>
      <c r="C43" s="104"/>
      <c r="D43" s="104"/>
    </row>
    <row r="44" spans="1:4" ht="12.75">
      <c r="A44" s="103" t="s">
        <v>166</v>
      </c>
      <c r="B44" s="104"/>
      <c r="C44" s="104">
        <f>SUM(C45:C52)</f>
        <v>0</v>
      </c>
      <c r="D44" s="104">
        <f>SUM(D45:D52)</f>
        <v>0</v>
      </c>
    </row>
    <row r="45" spans="1:4" ht="12.75">
      <c r="A45" s="105" t="s">
        <v>239</v>
      </c>
      <c r="B45" s="104"/>
      <c r="C45" s="104"/>
      <c r="D45" s="104"/>
    </row>
    <row r="46" spans="1:4" ht="12.75">
      <c r="A46" s="106" t="s">
        <v>164</v>
      </c>
      <c r="B46" s="104"/>
      <c r="C46" s="104"/>
      <c r="D46" s="104"/>
    </row>
    <row r="47" spans="1:4" ht="12.75">
      <c r="A47" s="106" t="s">
        <v>165</v>
      </c>
      <c r="B47" s="104"/>
      <c r="C47" s="104"/>
      <c r="D47" s="104"/>
    </row>
    <row r="48" spans="1:4" ht="12.75">
      <c r="A48" s="105" t="s">
        <v>293</v>
      </c>
      <c r="B48" s="104"/>
      <c r="C48" s="104"/>
      <c r="D48" s="104"/>
    </row>
    <row r="49" spans="1:4" ht="12.75">
      <c r="A49" s="105" t="s">
        <v>294</v>
      </c>
      <c r="B49" s="104"/>
      <c r="C49" s="104"/>
      <c r="D49" s="104"/>
    </row>
    <row r="50" spans="1:4" ht="12.75">
      <c r="A50" s="105" t="s">
        <v>295</v>
      </c>
      <c r="B50" s="104"/>
      <c r="C50" s="104"/>
      <c r="D50" s="104"/>
    </row>
    <row r="51" spans="1:4" ht="12.75">
      <c r="A51" s="105" t="s">
        <v>296</v>
      </c>
      <c r="B51" s="104"/>
      <c r="C51" s="104"/>
      <c r="D51" s="104"/>
    </row>
    <row r="52" spans="1:4" ht="12.75">
      <c r="A52" s="105" t="s">
        <v>297</v>
      </c>
      <c r="B52" s="104"/>
      <c r="C52" s="104"/>
      <c r="D52" s="104"/>
    </row>
    <row r="53" spans="1:4" ht="12.75">
      <c r="A53" s="109" t="s">
        <v>184</v>
      </c>
      <c r="B53" s="104"/>
      <c r="C53" s="104">
        <f>+C35+C44</f>
        <v>0</v>
      </c>
      <c r="D53" s="104">
        <f>+D35+D44</f>
        <v>0</v>
      </c>
    </row>
    <row r="54" spans="1:4" ht="12.75">
      <c r="A54" s="101" t="s">
        <v>167</v>
      </c>
      <c r="B54" s="102"/>
      <c r="C54" s="102"/>
      <c r="D54" s="102"/>
    </row>
    <row r="55" spans="1:4" ht="12.75">
      <c r="A55" s="103" t="s">
        <v>240</v>
      </c>
      <c r="B55" s="104"/>
      <c r="C55" s="104">
        <f>SUM(C56:C58)</f>
        <v>0</v>
      </c>
      <c r="D55" s="104">
        <f>SUM(D56:D58)</f>
        <v>0</v>
      </c>
    </row>
    <row r="56" spans="1:4" ht="12.75">
      <c r="A56" s="105" t="s">
        <v>241</v>
      </c>
      <c r="B56" s="104"/>
      <c r="C56" s="104"/>
      <c r="D56" s="104"/>
    </row>
    <row r="57" spans="1:4" ht="12.75">
      <c r="A57" s="105" t="s">
        <v>242</v>
      </c>
      <c r="B57" s="104"/>
      <c r="C57" s="104"/>
      <c r="D57" s="104"/>
    </row>
    <row r="58" spans="1:4" ht="12.75">
      <c r="A58" s="106" t="s">
        <v>243</v>
      </c>
      <c r="B58" s="104"/>
      <c r="C58" s="104">
        <v>0</v>
      </c>
      <c r="D58" s="104">
        <v>0</v>
      </c>
    </row>
    <row r="59" spans="1:4" ht="12.75">
      <c r="A59" s="109" t="s">
        <v>185</v>
      </c>
      <c r="B59" s="104"/>
      <c r="C59" s="104">
        <f>+C60+C65</f>
        <v>0</v>
      </c>
      <c r="D59" s="104">
        <f>+D60+D65</f>
        <v>0</v>
      </c>
    </row>
    <row r="60" spans="1:4" ht="12.75">
      <c r="A60" s="106" t="s">
        <v>168</v>
      </c>
      <c r="B60" s="104"/>
      <c r="C60" s="104">
        <f>+C61+C62+C63+C64</f>
        <v>0</v>
      </c>
      <c r="D60" s="104">
        <f>+D61+D62+D63+D64</f>
        <v>0</v>
      </c>
    </row>
    <row r="61" spans="1:4" ht="12.75">
      <c r="A61" s="110" t="s">
        <v>169</v>
      </c>
      <c r="B61" s="104"/>
      <c r="C61" s="104"/>
      <c r="D61" s="104"/>
    </row>
    <row r="62" spans="1:4" ht="12.75">
      <c r="A62" s="111" t="s">
        <v>186</v>
      </c>
      <c r="B62" s="104"/>
      <c r="C62" s="104"/>
      <c r="D62" s="104"/>
    </row>
    <row r="63" spans="1:4" ht="12.75">
      <c r="A63" s="110" t="s">
        <v>298</v>
      </c>
      <c r="B63" s="104"/>
      <c r="C63" s="104"/>
      <c r="D63" s="104"/>
    </row>
    <row r="64" spans="1:4" ht="12.75">
      <c r="A64" s="110" t="s">
        <v>187</v>
      </c>
      <c r="B64" s="104"/>
      <c r="C64" s="104">
        <v>0</v>
      </c>
      <c r="D64" s="104">
        <v>0</v>
      </c>
    </row>
    <row r="65" spans="1:4" ht="12.75">
      <c r="A65" s="106" t="s">
        <v>170</v>
      </c>
      <c r="B65" s="104"/>
      <c r="C65" s="104">
        <f>+C66+C67+C68+C69</f>
        <v>0</v>
      </c>
      <c r="D65" s="104">
        <f>+D66+D67+D68+D69</f>
        <v>0</v>
      </c>
    </row>
    <row r="66" spans="1:4" ht="12.75">
      <c r="A66" s="110" t="s">
        <v>171</v>
      </c>
      <c r="B66" s="104"/>
      <c r="C66" s="104"/>
      <c r="D66" s="104"/>
    </row>
    <row r="67" spans="1:4" ht="12.75">
      <c r="A67" s="110" t="s">
        <v>188</v>
      </c>
      <c r="B67" s="104"/>
      <c r="C67" s="104">
        <v>0</v>
      </c>
      <c r="D67" s="104">
        <v>0</v>
      </c>
    </row>
    <row r="68" spans="1:4" ht="12.75">
      <c r="A68" s="110" t="s">
        <v>299</v>
      </c>
      <c r="B68" s="104"/>
      <c r="C68" s="104"/>
      <c r="D68" s="104"/>
    </row>
    <row r="69" spans="1:4" ht="12.75">
      <c r="A69" s="110" t="s">
        <v>189</v>
      </c>
      <c r="B69" s="104"/>
      <c r="C69" s="104"/>
      <c r="D69" s="104"/>
    </row>
    <row r="70" spans="1:4" ht="12.75">
      <c r="A70" s="103" t="s">
        <v>300</v>
      </c>
      <c r="B70" s="104"/>
      <c r="C70" s="104">
        <f>+C59+C55</f>
        <v>0</v>
      </c>
      <c r="D70" s="104">
        <f>+D59+D55</f>
        <v>0</v>
      </c>
    </row>
    <row r="71" spans="1:4" ht="12.75">
      <c r="A71" s="101" t="s">
        <v>172</v>
      </c>
      <c r="B71" s="102"/>
      <c r="C71" s="102"/>
      <c r="D71" s="102"/>
    </row>
    <row r="72" spans="1:4" ht="12.75">
      <c r="A72" s="101" t="s">
        <v>301</v>
      </c>
      <c r="B72" s="102"/>
      <c r="C72" s="102">
        <f>+C70+C53+C33</f>
        <v>0</v>
      </c>
      <c r="D72" s="102">
        <f>+D70+D53+D33</f>
        <v>0</v>
      </c>
    </row>
    <row r="73" spans="1:4" ht="12.75">
      <c r="A73" s="112" t="s">
        <v>173</v>
      </c>
      <c r="B73" s="104"/>
      <c r="C73" s="104"/>
      <c r="D73" s="104"/>
    </row>
    <row r="74" spans="1:4" ht="12.75">
      <c r="A74" s="113" t="s">
        <v>174</v>
      </c>
      <c r="B74" s="114"/>
      <c r="C74" s="114"/>
      <c r="D74" s="114"/>
    </row>
    <row r="77" spans="2:4" ht="12.75">
      <c r="B77" s="100" t="s">
        <v>190</v>
      </c>
      <c r="C77" s="120">
        <f>+C72+C73-C74</f>
        <v>0</v>
      </c>
      <c r="D77" s="120">
        <f>+D72+D73-D74</f>
        <v>0</v>
      </c>
    </row>
    <row r="95" spans="3:4" ht="12.75">
      <c r="C95" s="120"/>
      <c r="D95" s="120"/>
    </row>
    <row r="97" ht="12.75">
      <c r="D97" s="120"/>
    </row>
  </sheetData>
  <sheetProtection/>
  <mergeCells count="4">
    <mergeCell ref="A1:D1"/>
    <mergeCell ref="A3:D3"/>
    <mergeCell ref="A4:A5"/>
    <mergeCell ref="C4:D4"/>
  </mergeCells>
  <printOptions/>
  <pageMargins left="0.75" right="0.25" top="1" bottom="2.05" header="0" footer="0"/>
  <pageSetup horizontalDpi="300" verticalDpi="3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ASECO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Eduardo</dc:creator>
  <cp:keywords/>
  <dc:description/>
  <cp:lastModifiedBy>eduardo</cp:lastModifiedBy>
  <cp:lastPrinted>2009-02-10T12:32:27Z</cp:lastPrinted>
  <dcterms:created xsi:type="dcterms:W3CDTF">2008-03-26T16:09:50Z</dcterms:created>
  <dcterms:modified xsi:type="dcterms:W3CDTF">2013-04-10T10:46:35Z</dcterms:modified>
  <cp:category/>
  <cp:version/>
  <cp:contentType/>
  <cp:contentStatus/>
</cp:coreProperties>
</file>